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ANUAL\SIRET\"/>
    </mc:Choice>
  </mc:AlternateContent>
  <xr:revisionPtr revIDLastSave="0" documentId="13_ncr:1_{F2898F79-A13B-4524-A86B-7B2306AA33EF}" xr6:coauthVersionLast="47" xr6:coauthVersionMax="47" xr10:uidLastSave="{00000000-0000-0000-0000-000000000000}"/>
  <bookViews>
    <workbookView xWindow="-120" yWindow="-120" windowWidth="29040" windowHeight="1572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65" l="1"/>
  <c r="H2" i="65"/>
  <c r="H3" i="65"/>
  <c r="C111" i="62"/>
  <c r="C131" i="62" l="1"/>
  <c r="C91" i="62"/>
  <c r="C94" i="60" l="1"/>
  <c r="D216" i="60" l="1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F14" i="59" l="1"/>
  <c r="G14" i="59" s="1"/>
  <c r="A1" i="59"/>
  <c r="A1" i="64" s="1"/>
  <c r="A1" i="63" l="1"/>
  <c r="E1" i="62" l="1"/>
  <c r="E2" i="62"/>
  <c r="E3" i="62"/>
  <c r="E1" i="61" l="1"/>
  <c r="H1" i="59"/>
  <c r="E3" i="61"/>
  <c r="E2" i="61"/>
  <c r="E3" i="60"/>
  <c r="C15" i="63" l="1"/>
  <c r="C7" i="63"/>
  <c r="E2" i="60"/>
  <c r="E1" i="60"/>
  <c r="H3" i="59"/>
  <c r="H2" i="59"/>
  <c r="A3" i="65"/>
  <c r="A1" i="65"/>
  <c r="A3" i="59"/>
  <c r="C20" i="63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<sst xmlns="http://schemas.openxmlformats.org/spreadsheetml/2006/main" count="1029" uniqueCount="679">
  <si>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</si>
  <si>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</si>
  <si>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</si>
  <si>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</si>
  <si>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</si>
  <si>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</si>
  <si>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</si>
  <si>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</si>
  <si>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</si>
  <si>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</si>
  <si>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</si>
  <si>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</si>
  <si>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</si>
  <si>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</si>
  <si>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</si>
  <si>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</si>
  <si>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</si>
  <si>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</si>
  <si>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</si>
  <si>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</si>
  <si>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</si>
  <si>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</si>
  <si>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</si>
  <si>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</si>
  <si>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</si>
  <si>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</si>
  <si>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</si>
  <si>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</si>
  <si>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</si>
  <si>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</si>
  <si>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</si>
  <si>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</si>
  <si>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</si>
  <si>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</si>
  <si>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</si>
  <si>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</si>
  <si>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</si>
  <si>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</si>
  <si>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</si>
  <si>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</si>
  <si>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</si>
  <si>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</si>
  <si>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</si>
  <si>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</si>
  <si>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</si>
  <si>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</si>
  <si>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</si>
  <si>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</si>
  <si>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</si>
  <si>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</si>
  <si>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</si>
  <si>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</si>
  <si>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</si>
  <si>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</si>
  <si>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</si>
  <si>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</si>
  <si>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</si>
  <si>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</si>
  <si>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</si>
  <si>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</si>
  <si>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</si>
  <si>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</si>
  <si>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</si>
  <si>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</si>
  <si>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</si>
  <si>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</si>
  <si>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</si>
  <si>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</si>
  <si>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</si>
  <si>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</si>
  <si>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</si>
  <si>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</si>
  <si>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</si>
  <si>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</si>
  <si>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</si>
  <si>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</si>
  <si>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</si>
  <si>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</si>
  <si>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</si>
  <si>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</si>
  <si>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</si>
  <si>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</si>
  <si>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</si>
  <si>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</si>
  <si>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</si>
  <si>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</si>
  <si>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</si>
  <si>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</si>
  <si>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</si>
  <si>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</si>
  <si>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</si>
  <si>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</si>
  <si>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</si>
  <si>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</si>
  <si>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</si>
  <si>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</si>
  <si>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</si>
  <si>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</si>
  <si>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</si>
  <si>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</si>
  <si>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</si>
  <si>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</si>
  <si>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</si>
  <si>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</si>
  <si>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</si>
  <si>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</si>
  <si>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</si>
  <si>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</si>
  <si>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</si>
  <si>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</si>
  <si>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</si>
  <si>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</si>
  <si>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</si>
  <si>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</si>
  <si>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</si>
  <si>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</si>
  <si>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</si>
  <si>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</si>
  <si>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</si>
  <si>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</si>
  <si>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</si>
  <si>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</si>
  <si>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</si>
  <si>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</si>
  <si>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</si>
  <si>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</si>
  <si>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</si>
  <si>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</si>
  <si>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</si>
  <si>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</si>
  <si>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</si>
  <si>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</si>
  <si>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</si>
  <si>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</si>
  <si>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</si>
  <si>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</si>
  <si>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</si>
  <si>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</si>
  <si>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</si>
  <si>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</si>
  <si>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</si>
  <si>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</si>
  <si>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</si>
  <si>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</si>
  <si>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</si>
  <si>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</si>
  <si>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</si>
  <si>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</si>
  <si>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</si>
  <si>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</si>
  <si>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</si>
  <si>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</si>
  <si>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</si>
  <si>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</si>
  <si>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</si>
  <si>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</si>
  <si>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</si>
  <si>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</si>
  <si>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</si>
  <si>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</si>
  <si>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</si>
  <si>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</si>
  <si>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</si>
  <si>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</si>
  <si>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</si>
  <si>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</si>
  <si>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</si>
  <si>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</si>
  <si>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</si>
  <si>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</si>
  <si>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</si>
  <si>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</si>
  <si>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</si>
  <si>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</si>
  <si>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</si>
  <si>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</si>
  <si>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</si>
  <si>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</si>
  <si>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</si>
  <si>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</si>
  <si>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</si>
  <si>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</si>
  <si>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</si>
  <si>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</si>
  <si>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</si>
  <si>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</si>
  <si>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</si>
  <si>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</si>
  <si>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</si>
  <si>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</si>
  <si>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</si>
  <si>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</si>
  <si>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</si>
  <si>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</si>
  <si>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</si>
  <si>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</si>
  <si>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</si>
  <si>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</si>
  <si>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</si>
  <si>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</si>
  <si>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</si>
  <si>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</si>
  <si>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</si>
  <si>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</si>
  <si>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</si>
  <si>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</si>
  <si>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</si>
  <si>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</si>
  <si>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</si>
  <si>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</si>
  <si>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</si>
  <si>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</si>
  <si>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</si>
  <si>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</si>
  <si>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</si>
  <si>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</si>
  <si>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</si>
  <si>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</si>
  <si>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</si>
  <si>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</si>
  <si>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</si>
  <si>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</si>
  <si>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</si>
  <si>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</si>
  <si>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</si>
  <si>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</si>
  <si>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</si>
  <si>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</si>
  <si>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</si>
  <si>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</si>
  <si>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</si>
  <si>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</si>
  <si>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</si>
  <si>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</si>
  <si>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</si>
  <si>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</si>
  <si>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</si>
  <si>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</si>
  <si>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</si>
  <si>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</si>
  <si>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</si>
  <si>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</si>
  <si>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</si>
  <si>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</si>
  <si>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</si>
  <si>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</si>
  <si>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</si>
  <si>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</si>
  <si>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</si>
  <si>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</si>
  <si>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</si>
  <si>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</si>
  <si>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</si>
  <si>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</si>
  <si>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</si>
  <si>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</si>
  <si>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</si>
  <si>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</si>
  <si>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</si>
  <si>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</si>
  <si>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</si>
  <si>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</si>
  <si>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</si>
  <si>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</si>
  <si>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</si>
  <si>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</si>
  <si>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</si>
  <si>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</si>
  <si>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</si>
  <si>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</si>
  <si>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</si>
  <si>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</si>
  <si>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</si>
  <si>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</si>
  <si>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</si>
  <si>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</si>
  <si>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</si>
  <si>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</si>
  <si>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</si>
  <si>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</si>
  <si>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</si>
  <si>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</si>
  <si>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</si>
  <si>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</si>
  <si>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</si>
  <si>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</si>
  <si>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</si>
  <si>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</si>
  <si>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</si>
  <si>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</si>
  <si>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</si>
  <si>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</si>
  <si>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</si>
  <si>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</si>
  <si>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</si>
  <si>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</si>
  <si>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</si>
  <si>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</si>
  <si>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</si>
  <si>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</si>
  <si>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</si>
  <si>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</si>
  <si>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</si>
  <si>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</si>
  <si>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</si>
  <si>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</si>
  <si>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</si>
  <si>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</si>
  <si>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</si>
  <si>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</si>
  <si>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</si>
  <si>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</si>
  <si>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</si>
  <si>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</si>
  <si>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</si>
  <si>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</si>
  <si>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</si>
  <si>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</si>
  <si>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</si>
  <si>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</si>
  <si>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</si>
  <si>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</si>
  <si>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</si>
  <si>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</si>
  <si>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</si>
  <si>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</si>
  <si>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</si>
  <si>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</si>
  <si>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</si>
  <si>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</si>
  <si>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</si>
  <si>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</si>
  <si>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</si>
  <si>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</si>
  <si>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</si>
  <si>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</si>
  <si>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</si>
  <si>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</si>
  <si>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</si>
  <si>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</si>
  <si>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</si>
  <si>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</si>
  <si>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</si>
  <si>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</si>
  <si>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</si>
  <si>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</si>
  <si>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</si>
  <si>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</si>
  <si>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</si>
  <si>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</si>
  <si>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</si>
  <si>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</si>
  <si>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</si>
  <si>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</si>
  <si>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</si>
  <si>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</si>
  <si>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</si>
  <si>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</si>
  <si>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</si>
  <si>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</si>
  <si>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</si>
  <si>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</si>
  <si>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</si>
  <si>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</si>
  <si>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</si>
  <si>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</si>
  <si>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</si>
  <si>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</si>
  <si>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</si>
  <si>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</si>
  <si>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</si>
  <si>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</si>
  <si>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</si>
  <si>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</si>
  <si>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</si>
  <si>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</si>
  <si>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</si>
  <si>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</si>
  <si>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</si>
  <si>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</si>
  <si>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</si>
  <si>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</si>
  <si>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</si>
  <si>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</si>
  <si>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</si>
  <si>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</si>
  <si>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</si>
  <si>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</si>
  <si>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</si>
  <si>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</si>
  <si>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</si>
  <si>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</si>
  <si>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</si>
  <si>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</si>
  <si>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</si>
  <si>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</si>
  <si>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</si>
  <si>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</si>
  <si>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</si>
  <si>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</si>
  <si>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</si>
  <si>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</si>
  <si>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</si>
  <si>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</si>
  <si>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</si>
  <si>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</si>
  <si>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</si>
  <si>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</si>
  <si>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</si>
  <si>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</si>
  <si>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</si>
  <si>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</si>
  <si>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</si>
  <si>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</si>
  <si>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</si>
  <si>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</si>
  <si>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</si>
  <si>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</si>
  <si>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</si>
  <si>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</si>
  <si>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</si>
  <si>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</si>
  <si>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</si>
  <si>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</si>
  <si>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</si>
  <si>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</si>
  <si>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</si>
  <si>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</si>
  <si>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</si>
  <si>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</si>
  <si>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</si>
  <si>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</si>
  <si>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</si>
  <si>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</si>
  <si>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</si>
  <si>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</si>
  <si>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</si>
  <si>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</si>
  <si>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</si>
  <si>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</si>
  <si>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</si>
  <si>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</si>
  <si>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</si>
  <si>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</si>
  <si>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</si>
  <si>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</si>
  <si>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</si>
  <si>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</si>
  <si>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</si>
  <si>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</si>
  <si>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</si>
  <si>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</si>
  <si>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</si>
  <si>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</si>
  <si>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</si>
  <si>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</si>
  <si>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</si>
  <si>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</si>
  <si>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</si>
  <si>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</si>
  <si>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</si>
  <si>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</si>
  <si>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</si>
  <si>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</si>
  <si>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</si>
  <si>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</si>
  <si>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</si>
  <si>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</si>
  <si>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</si>
  <si>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</si>
  <si>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</si>
  <si>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</si>
  <si>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</si>
  <si>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</si>
  <si>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</si>
  <si>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</si>
  <si>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</si>
  <si>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</si>
  <si>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</si>
  <si>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</si>
  <si>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</si>
  <si>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</si>
  <si>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</si>
  <si>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</si>
  <si>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</si>
  <si>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</si>
  <si>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</si>
  <si>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</si>
  <si>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</si>
  <si>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</si>
  <si>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</si>
  <si>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</si>
  <si>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</si>
  <si>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</si>
  <si>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</si>
  <si>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</si>
  <si>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</si>
  <si>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</si>
  <si>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</si>
  <si>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</si>
  <si>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</si>
  <si>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</si>
  <si>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</si>
  <si>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</si>
  <si>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</si>
  <si>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</si>
  <si>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</si>
  <si>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</si>
  <si>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</si>
  <si>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</si>
  <si>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</si>
  <si>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</si>
  <si>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</si>
  <si>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</si>
  <si>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</si>
  <si>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</si>
  <si>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</si>
  <si>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</si>
  <si>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</si>
  <si>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</si>
  <si>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</si>
  <si>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</si>
  <si>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</si>
  <si>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</si>
  <si>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</si>
  <si>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</si>
  <si>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</si>
  <si>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</si>
  <si>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</si>
  <si>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</si>
  <si>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</si>
  <si>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</si>
  <si>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</si>
  <si>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</si>
  <si>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</si>
  <si>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</si>
  <si>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</si>
  <si>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</si>
  <si>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</si>
  <si>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</si>
  <si>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</si>
  <si>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</si>
  <si>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</si>
  <si>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</si>
  <si>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</si>
  <si>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</si>
  <si>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</si>
  <si>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</si>
  <si>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</si>
  <si>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</si>
  <si>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</si>
  <si>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</si>
  <si>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</si>
  <si>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</si>
  <si>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</si>
  <si>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</si>
  <si>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</si>
  <si>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</si>
  <si>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</si>
  <si>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</si>
  <si>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</si>
  <si>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</si>
  <si>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</si>
  <si>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</si>
  <si>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</si>
  <si>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</si>
  <si>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</si>
  <si>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</si>
  <si>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</si>
  <si>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</si>
  <si>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</si>
  <si>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</si>
  <si>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</si>
  <si>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</si>
  <si>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</si>
  <si>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</si>
  <si>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</si>
  <si>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</si>
  <si>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</si>
  <si>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</si>
  <si>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</si>
  <si>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</si>
  <si>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</si>
  <si>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</si>
  <si>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</si>
  <si>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</si>
  <si>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</si>
  <si>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</si>
  <si>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</si>
  <si>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</si>
  <si>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</si>
  <si>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</si>
  <si>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</si>
  <si>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</si>
  <si>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</si>
  <si>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</si>
  <si>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</si>
  <si>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</si>
  <si>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</si>
  <si>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</si>
  <si>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</si>
  <si>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</si>
  <si>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</si>
  <si>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</si>
  <si>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</si>
  <si>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</si>
  <si>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</si>
  <si>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</si>
  <si>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</si>
  <si>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</si>
  <si>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</si>
  <si>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</si>
  <si>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</si>
  <si>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</si>
  <si>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</si>
  <si>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</si>
  <si>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</si>
  <si>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</si>
  <si>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</si>
  <si>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</si>
  <si>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</si>
  <si>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</si>
  <si>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</si>
  <si>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</si>
  <si>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</si>
  <si>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</si>
  <si>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</si>
  <si>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</si>
  <si>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</si>
  <si>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</si>
  <si>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</si>
  <si>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</si>
  <si>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</si>
  <si>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</si>
  <si>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</si>
  <si>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</si>
  <si>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</si>
  <si>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</si>
  <si>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</si>
  <si>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</si>
  <si>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</si>
  <si>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</si>
  <si>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</si>
  <si>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</si>
  <si>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Patronato del Parque Zoológico de León</t>
  </si>
  <si>
    <t>Correspondiente del 01 de enero al 31 de diciembre de 2023</t>
  </si>
  <si>
    <t>PEPS</t>
  </si>
  <si>
    <t>No tener mermas o producto caducado</t>
  </si>
  <si>
    <t>Cifras Confiables</t>
  </si>
  <si>
    <t>UNITARIO</t>
  </si>
  <si>
    <t>Costo de Adquisición</t>
  </si>
  <si>
    <t>No se realizaron cambios en el periodo informado</t>
  </si>
  <si>
    <t>Por tiempo porcentajes de depreciación. Los señalados en la Ley General de Contabilidad Gubernamental</t>
  </si>
  <si>
    <t>Anual</t>
  </si>
  <si>
    <t>10%; 33%</t>
  </si>
  <si>
    <t>Por tiempo porcentajes de depreciación. Los señalados en la Ley del Impuesto sobre la renta o por la Ley General de Contabilidad Gubernamental</t>
  </si>
  <si>
    <t>Factibilidad de Pago mes inmediato siguiente</t>
  </si>
  <si>
    <t>GENERA</t>
  </si>
  <si>
    <t>REVISA</t>
  </si>
  <si>
    <t xml:space="preserve"> </t>
  </si>
  <si>
    <t>AUTORIZA</t>
  </si>
  <si>
    <t>C. P.  SANDRA MARIA GÓMEZ LUNA</t>
  </si>
  <si>
    <t>C.P.  MA.  DEL CARMEN GOMEZ MENDEZ</t>
  </si>
  <si>
    <t>PROF. JOSÉ RIGOBERTO MONTES PALOMARES</t>
  </si>
  <si>
    <t>GERENCIA DE CONTABILIDAD Y PRESUPUESTO</t>
  </si>
  <si>
    <t>DIRECTORA ADMINISTRATIVA</t>
  </si>
  <si>
    <t>DIRECTOR GENERAL</t>
  </si>
  <si>
    <t>Sueldo correspondiente a la plantilla de personal , seguridad social  ,servicios  avance de contratos y depreciación.</t>
  </si>
  <si>
    <t>Sueldo correspondiente a la plantilla de personal</t>
  </si>
  <si>
    <t>Mantto de en general y mejoras al parque</t>
  </si>
  <si>
    <t>Alimentación de 1300 especies</t>
  </si>
  <si>
    <t>Estatal</t>
  </si>
  <si>
    <t>Transferencias ej. Ant.</t>
  </si>
  <si>
    <t xml:space="preserve"> Municipal</t>
  </si>
  <si>
    <t xml:space="preserve">Ajuste en sistema Opergob   </t>
  </si>
  <si>
    <t>n/a</t>
  </si>
  <si>
    <t>Ajuste en sistema Opergob, por fallas en el mismo</t>
  </si>
  <si>
    <t>El importe a+ de365 días se encuentra en litigio, 1,656,921.50.</t>
  </si>
  <si>
    <t>Productos Adquiridos para su comercialización, que son generadores de ingreso.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</si>
</sst>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22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9" fontId="13" fillId="0" borderId="0" xfId="8" applyNumberFormat="1" applyFont="1"/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8" fillId="0" borderId="0" xfId="2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top"/>
      <protection locked="0"/>
    </xf>
    <xf numFmtId="0" fontId="13" fillId="0" borderId="0" xfId="9" applyFont="1" applyAlignment="1">
      <alignment wrapText="1"/>
    </xf>
    <xf numFmtId="4" fontId="11" fillId="3" borderId="1" xfId="10" applyNumberFormat="1" applyFont="1" applyFill="1" applyBorder="1" applyAlignment="1">
      <alignment horizontal="right"/>
    </xf>
    <xf numFmtId="4" fontId="13" fillId="0" borderId="1" xfId="10" applyNumberFormat="1" applyFont="1" applyBorder="1" applyAlignment="1">
      <alignment horizontal="right" vertical="center" wrapText="1" indent="1"/>
    </xf>
    <xf numFmtId="0" fontId="2" fillId="0" borderId="0" xfId="3" applyFont="1" applyAlignment="1" applyProtection="1">
      <alignment horizontal="center" vertical="top" wrapText="1"/>
      <protection locked="0"/>
    </xf>
    <xf numFmtId="4" fontId="13" fillId="9" borderId="0" xfId="8" applyNumberFormat="1" applyFont="1" applyFill="1"/>
    <xf numFmtId="4" fontId="3" fillId="9" borderId="0" xfId="12" applyNumberFormat="1" applyFont="1" applyFill="1"/>
    <xf numFmtId="0" fontId="3" fillId="9" borderId="0" xfId="12" applyFont="1" applyFill="1"/>
    <xf numFmtId="9" fontId="3" fillId="9" borderId="0" xfId="12" applyNumberFormat="1" applyFont="1" applyFill="1"/>
    <xf numFmtId="0" fontId="3" fillId="9" borderId="0" xfId="12" applyFont="1" applyFill="1" applyAlignment="1">
      <alignment wrapText="1"/>
    </xf>
    <xf numFmtId="0" fontId="0" fillId="0" borderId="0" xfId="2" applyFont="1" applyAlignment="1" applyProtection="1">
      <alignment vertical="top" wrapText="1"/>
      <protection locked="0"/>
    </xf>
    <xf numFmtId="4" fontId="13" fillId="9" borderId="0" xfId="9" applyNumberFormat="1" applyFont="1" applyFill="1"/>
    <xf numFmtId="0" fontId="11" fillId="0" borderId="0" xfId="2" applyFont="1" applyAlignment="1" applyProtection="1">
      <alignment horizontal="center" vertical="top"/>
      <protection locked="0"/>
    </xf>
    <xf numFmtId="4" fontId="8" fillId="0" borderId="0" xfId="10" applyNumberFormat="1" applyFont="1"/>
    <xf numFmtId="4" fontId="12" fillId="9" borderId="0" xfId="9" applyNumberFormat="1" applyFont="1" applyFill="1"/>
    <xf numFmtId="4" fontId="0" fillId="0" borderId="0" xfId="0" applyNumberFormat="1"/>
    <xf numFmtId="4" fontId="3" fillId="0" borderId="0" xfId="3" applyNumberFormat="1" applyFont="1" applyAlignment="1" applyProtection="1">
      <alignment horizontal="center" vertical="top" wrapText="1"/>
      <protection locked="0"/>
    </xf>
    <xf numFmtId="3" fontId="13" fillId="9" borderId="0" xfId="9" applyNumberFormat="1" applyFont="1" applyFill="1"/>
    <xf numFmtId="3" fontId="13" fillId="0" borderId="0" xfId="9" applyNumberFormat="1" applyFont="1"/>
    <xf numFmtId="3" fontId="12" fillId="9" borderId="0" xfId="9" applyNumberFormat="1" applyFont="1" applyFill="1"/>
    <xf numFmtId="3" fontId="12" fillId="0" borderId="0" xfId="9" applyNumberFormat="1" applyFont="1"/>
    <xf numFmtId="3" fontId="3" fillId="0" borderId="0" xfId="9" applyNumberFormat="1" applyFont="1"/>
    <xf numFmtId="0" fontId="2" fillId="9" borderId="0" xfId="9" applyFont="1" applyFill="1"/>
    <xf numFmtId="0" fontId="11" fillId="0" borderId="0" xfId="2" applyFont="1" applyAlignment="1" applyProtection="1">
      <alignment horizontal="left" vertical="top" indent="1"/>
      <protection locked="0"/>
    </xf>
    <xf numFmtId="3" fontId="11" fillId="3" borderId="1" xfId="10" applyNumberFormat="1" applyFont="1" applyFill="1" applyBorder="1" applyAlignment="1">
      <alignment horizontal="right" vertical="center" wrapText="1"/>
    </xf>
    <xf numFmtId="3" fontId="13" fillId="0" borderId="1" xfId="10" applyNumberFormat="1" applyFont="1" applyBorder="1" applyAlignment="1">
      <alignment vertical="center" wrapText="1"/>
    </xf>
    <xf numFmtId="3" fontId="12" fillId="0" borderId="9" xfId="13" applyNumberFormat="1" applyFont="1" applyBorder="1" applyAlignment="1">
      <alignment horizontal="right" vertical="center"/>
    </xf>
    <xf numFmtId="3" fontId="11" fillId="0" borderId="1" xfId="10" applyNumberFormat="1" applyFont="1" applyBorder="1" applyAlignment="1">
      <alignment horizontal="right" vertical="center" wrapText="1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vertical="center" wrapText="1"/>
    </xf>
    <xf numFmtId="0" fontId="4" fillId="0" borderId="0" xfId="3" applyAlignment="1" applyProtection="1">
      <alignment horizontal="left" vertical="top" wrapText="1" inden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13" fillId="9" borderId="0" xfId="9" applyFont="1" applyFill="1"/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38" t="s">
        <v>644</v>
      </c>
      <c r="B1" s="139"/>
      <c r="C1" s="140" t="s">
        <v>0</v>
      </c>
      <c r="D1" s="141">
        <v>2023</v>
      </c>
    </row>
    <row r="2" spans="1:4" x14ac:dyDescent="0.2">
      <c r="A2" s="142" t="s">
        <v>1</v>
      </c>
      <c r="B2" s="134"/>
      <c r="C2" s="143" t="s">
        <v>2</v>
      </c>
      <c r="D2" s="144" t="s">
        <v>653</v>
      </c>
    </row>
    <row r="3" spans="1:4" x14ac:dyDescent="0.2">
      <c r="A3" s="142" t="s">
        <v>645</v>
      </c>
      <c r="B3" s="134"/>
      <c r="C3" s="143" t="s">
        <v>3</v>
      </c>
      <c r="D3" s="145">
        <v>4</v>
      </c>
    </row>
    <row r="4" spans="1:4" x14ac:dyDescent="0.2">
      <c r="A4" s="146" t="s">
        <v>4</v>
      </c>
      <c r="B4" s="135"/>
      <c r="C4" s="135"/>
      <c r="D4" s="147"/>
    </row>
    <row r="5" spans="1:4" ht="15" customHeight="1" x14ac:dyDescent="0.2">
      <c r="A5" s="136" t="s">
        <v>5</v>
      </c>
      <c r="B5" s="137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92" t="s">
        <v>63</v>
      </c>
      <c r="B43" s="192"/>
      <c r="C43" s="129"/>
      <c r="D43" s="12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E42"/>
  <sheetViews>
    <sheetView showGridLines="0" workbookViewId="0">
      <selection activeCell="G23" sqref="G23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202" t="str">
        <f>ESF!A1</f>
        <v>Patronato del Parque Zoológico de León</v>
      </c>
      <c r="B1" s="203"/>
      <c r="C1" s="204"/>
    </row>
    <row r="2" spans="1:3" s="54" customFormat="1" ht="18" customHeight="1" x14ac:dyDescent="0.25">
      <c r="A2" s="205" t="s">
        <v>520</v>
      </c>
      <c r="B2" s="206"/>
      <c r="C2" s="207"/>
    </row>
    <row r="3" spans="1:3" s="54" customFormat="1" ht="18" customHeight="1" x14ac:dyDescent="0.25">
      <c r="A3" s="205" t="str">
        <f>ESF!A3</f>
        <v>Correspondiente del 01 de enero al 31 de diciembre de 2023</v>
      </c>
      <c r="B3" s="206"/>
      <c r="C3" s="207"/>
    </row>
    <row r="4" spans="1:3" s="56" customFormat="1" x14ac:dyDescent="0.2">
      <c r="A4" s="208" t="s">
        <v>521</v>
      </c>
      <c r="B4" s="209"/>
      <c r="C4" s="210"/>
    </row>
    <row r="5" spans="1:3" x14ac:dyDescent="0.2">
      <c r="A5" s="71" t="s">
        <v>522</v>
      </c>
      <c r="B5" s="71"/>
      <c r="C5" s="159">
        <v>100586932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160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160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5" x14ac:dyDescent="0.2">
      <c r="A17" s="85">
        <v>3.2</v>
      </c>
      <c r="B17" s="78" t="s">
        <v>534</v>
      </c>
      <c r="C17" s="76">
        <v>0</v>
      </c>
    </row>
    <row r="18" spans="1:5" x14ac:dyDescent="0.2">
      <c r="A18" s="85">
        <v>3.3</v>
      </c>
      <c r="B18" s="80" t="s">
        <v>535</v>
      </c>
      <c r="C18" s="86">
        <v>0</v>
      </c>
    </row>
    <row r="19" spans="1:5" x14ac:dyDescent="0.2">
      <c r="A19" s="72"/>
      <c r="B19" s="87"/>
      <c r="C19" s="88"/>
    </row>
    <row r="20" spans="1:5" x14ac:dyDescent="0.2">
      <c r="A20" s="89" t="s">
        <v>536</v>
      </c>
      <c r="B20" s="89"/>
      <c r="C20" s="191">
        <f>C5+C7-C15</f>
        <v>100586932</v>
      </c>
      <c r="E20" s="170"/>
    </row>
    <row r="22" spans="1:5" x14ac:dyDescent="0.2">
      <c r="B22" s="38" t="s">
        <v>63</v>
      </c>
    </row>
    <row r="25" spans="1:5" x14ac:dyDescent="0.2">
      <c r="B25" s="150" t="s">
        <v>657</v>
      </c>
      <c r="C25" s="151" t="s">
        <v>658</v>
      </c>
      <c r="D25" s="151"/>
    </row>
    <row r="26" spans="1:5" x14ac:dyDescent="0.2">
      <c r="B26" s="150"/>
      <c r="C26" s="151"/>
      <c r="D26" s="151"/>
    </row>
    <row r="27" spans="1:5" x14ac:dyDescent="0.2">
      <c r="B27" s="150"/>
      <c r="C27" s="151"/>
      <c r="D27" s="151"/>
    </row>
    <row r="28" spans="1:5" x14ac:dyDescent="0.2">
      <c r="B28" s="1"/>
      <c r="C28" s="152"/>
      <c r="D28" s="153"/>
    </row>
    <row r="29" spans="1:5" x14ac:dyDescent="0.2">
      <c r="B29" s="1"/>
      <c r="C29" s="152"/>
      <c r="D29" s="153"/>
    </row>
    <row r="30" spans="1:5" x14ac:dyDescent="0.2">
      <c r="B30" s="152"/>
      <c r="C30" s="155"/>
      <c r="D30" s="155"/>
    </row>
    <row r="31" spans="1:5" x14ac:dyDescent="0.2">
      <c r="B31" s="152" t="s">
        <v>661</v>
      </c>
      <c r="C31" s="193" t="s">
        <v>662</v>
      </c>
      <c r="D31" s="193"/>
    </row>
    <row r="32" spans="1:5" ht="22.5" customHeight="1" x14ac:dyDescent="0.2">
      <c r="B32" s="150" t="s">
        <v>664</v>
      </c>
      <c r="C32" s="199" t="s">
        <v>665</v>
      </c>
      <c r="D32" s="199"/>
    </row>
    <row r="35" spans="1:2" x14ac:dyDescent="0.2">
      <c r="B35" s="161" t="s">
        <v>660</v>
      </c>
    </row>
    <row r="36" spans="1:2" x14ac:dyDescent="0.2">
      <c r="A36" s="151"/>
      <c r="B36" s="47"/>
    </row>
    <row r="37" spans="1:2" x14ac:dyDescent="0.2">
      <c r="A37" s="151"/>
      <c r="B37" s="47"/>
    </row>
    <row r="38" spans="1:2" x14ac:dyDescent="0.2">
      <c r="A38" s="154"/>
      <c r="B38" s="47"/>
    </row>
    <row r="39" spans="1:2" x14ac:dyDescent="0.2">
      <c r="A39" s="154"/>
      <c r="B39" s="47"/>
    </row>
    <row r="40" spans="1:2" x14ac:dyDescent="0.2">
      <c r="A40" s="154"/>
      <c r="B40" s="47"/>
    </row>
    <row r="41" spans="1:2" x14ac:dyDescent="0.2">
      <c r="A41" s="193" t="s">
        <v>663</v>
      </c>
      <c r="B41" s="193"/>
    </row>
    <row r="42" spans="1:2" x14ac:dyDescent="0.2">
      <c r="B42" s="169" t="s">
        <v>666</v>
      </c>
    </row>
  </sheetData>
  <mergeCells count="7">
    <mergeCell ref="A41:B41"/>
    <mergeCell ref="C32:D32"/>
    <mergeCell ref="A1:C1"/>
    <mergeCell ref="A2:C2"/>
    <mergeCell ref="A3:C3"/>
    <mergeCell ref="A4:C4"/>
    <mergeCell ref="C31:D31"/>
  </mergeCells>
  <pageMargins left="0.70866141732283472" right="0.70866141732283472" top="0.74803149606299213" bottom="0.74803149606299213" header="0.31496062992125984" footer="0.31496062992125984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F59"/>
  <sheetViews>
    <sheetView showGridLines="0" workbookViewId="0">
      <selection activeCell="F13" sqref="F13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4" width="12.140625" style="55" bestFit="1" customWidth="1"/>
    <col min="5" max="16384" width="11.42578125" style="55"/>
  </cols>
  <sheetData>
    <row r="1" spans="1:3" s="57" customFormat="1" ht="18.95" customHeight="1" x14ac:dyDescent="0.25">
      <c r="A1" s="211" t="str">
        <f>ESF!A1</f>
        <v>Patronato del Parque Zoológico de León</v>
      </c>
      <c r="B1" s="212"/>
      <c r="C1" s="213"/>
    </row>
    <row r="2" spans="1:3" s="57" customFormat="1" ht="18.95" customHeight="1" x14ac:dyDescent="0.25">
      <c r="A2" s="214" t="s">
        <v>537</v>
      </c>
      <c r="B2" s="215"/>
      <c r="C2" s="216"/>
    </row>
    <row r="3" spans="1:3" s="57" customFormat="1" ht="18.95" customHeight="1" x14ac:dyDescent="0.25">
      <c r="A3" s="214" t="str">
        <f>ESF!A3</f>
        <v>Correspondiente del 01 de enero al 31 de diciembre de 2023</v>
      </c>
      <c r="B3" s="215"/>
      <c r="C3" s="216"/>
    </row>
    <row r="4" spans="1:3" x14ac:dyDescent="0.2">
      <c r="A4" s="208" t="s">
        <v>521</v>
      </c>
      <c r="B4" s="209"/>
      <c r="C4" s="210"/>
    </row>
    <row r="5" spans="1:3" x14ac:dyDescent="0.2">
      <c r="A5" s="97" t="s">
        <v>538</v>
      </c>
      <c r="B5" s="71"/>
      <c r="C5" s="181">
        <v>92918008.209999993</v>
      </c>
    </row>
    <row r="6" spans="1:3" x14ac:dyDescent="0.2">
      <c r="A6" s="93"/>
      <c r="B6" s="73"/>
      <c r="C6" s="183"/>
    </row>
    <row r="7" spans="1:3" x14ac:dyDescent="0.2">
      <c r="A7" s="83" t="s">
        <v>539</v>
      </c>
      <c r="B7" s="94"/>
      <c r="C7" s="184">
        <v>4357248.2999999989</v>
      </c>
    </row>
    <row r="8" spans="1:3" x14ac:dyDescent="0.2">
      <c r="A8" s="98">
        <v>2.1</v>
      </c>
      <c r="B8" s="99" t="s">
        <v>343</v>
      </c>
      <c r="C8" s="182">
        <v>96472.83</v>
      </c>
    </row>
    <row r="9" spans="1:3" x14ac:dyDescent="0.2">
      <c r="A9" s="98">
        <v>2.2000000000000002</v>
      </c>
      <c r="B9" s="99" t="s">
        <v>340</v>
      </c>
      <c r="C9" s="182">
        <v>1097759.1100000001</v>
      </c>
    </row>
    <row r="10" spans="1:3" x14ac:dyDescent="0.2">
      <c r="A10" s="103">
        <v>2.2999999999999998</v>
      </c>
      <c r="B10" s="92" t="s">
        <v>129</v>
      </c>
      <c r="C10" s="182">
        <v>310130</v>
      </c>
    </row>
    <row r="11" spans="1:3" x14ac:dyDescent="0.2">
      <c r="A11" s="103">
        <v>2.4</v>
      </c>
      <c r="B11" s="92" t="s">
        <v>130</v>
      </c>
      <c r="C11" s="182">
        <v>0</v>
      </c>
    </row>
    <row r="12" spans="1:3" x14ac:dyDescent="0.2">
      <c r="A12" s="103">
        <v>2.5</v>
      </c>
      <c r="B12" s="92" t="s">
        <v>131</v>
      </c>
      <c r="C12" s="182">
        <v>1051304.02</v>
      </c>
    </row>
    <row r="13" spans="1:3" x14ac:dyDescent="0.2">
      <c r="A13" s="103">
        <v>2.6</v>
      </c>
      <c r="B13" s="92" t="s">
        <v>132</v>
      </c>
      <c r="C13" s="182">
        <v>558638.36</v>
      </c>
    </row>
    <row r="14" spans="1:3" x14ac:dyDescent="0.2">
      <c r="A14" s="103">
        <v>2.7</v>
      </c>
      <c r="B14" s="92" t="s">
        <v>133</v>
      </c>
      <c r="C14" s="182">
        <v>0</v>
      </c>
    </row>
    <row r="15" spans="1:3" x14ac:dyDescent="0.2">
      <c r="A15" s="103">
        <v>2.8</v>
      </c>
      <c r="B15" s="92" t="s">
        <v>134</v>
      </c>
      <c r="C15" s="182">
        <v>566518.97999999952</v>
      </c>
    </row>
    <row r="16" spans="1:3" x14ac:dyDescent="0.2">
      <c r="A16" s="103">
        <v>2.9</v>
      </c>
      <c r="B16" s="92" t="s">
        <v>136</v>
      </c>
      <c r="C16" s="182">
        <v>676425</v>
      </c>
    </row>
    <row r="17" spans="1:3" x14ac:dyDescent="0.2">
      <c r="A17" s="103" t="s">
        <v>540</v>
      </c>
      <c r="B17" s="92" t="s">
        <v>541</v>
      </c>
      <c r="C17" s="185">
        <v>0</v>
      </c>
    </row>
    <row r="18" spans="1:3" x14ac:dyDescent="0.2">
      <c r="A18" s="103" t="s">
        <v>542</v>
      </c>
      <c r="B18" s="92" t="s">
        <v>140</v>
      </c>
      <c r="C18" s="185">
        <v>0</v>
      </c>
    </row>
    <row r="19" spans="1:3" x14ac:dyDescent="0.2">
      <c r="A19" s="103" t="s">
        <v>543</v>
      </c>
      <c r="B19" s="92" t="s">
        <v>544</v>
      </c>
      <c r="C19" s="185">
        <v>0</v>
      </c>
    </row>
    <row r="20" spans="1:3" x14ac:dyDescent="0.2">
      <c r="A20" s="103" t="s">
        <v>545</v>
      </c>
      <c r="B20" s="92" t="s">
        <v>546</v>
      </c>
      <c r="C20" s="185">
        <v>0</v>
      </c>
    </row>
    <row r="21" spans="1:3" x14ac:dyDescent="0.2">
      <c r="A21" s="103" t="s">
        <v>547</v>
      </c>
      <c r="B21" s="92" t="s">
        <v>548</v>
      </c>
      <c r="C21" s="185">
        <v>0</v>
      </c>
    </row>
    <row r="22" spans="1:3" x14ac:dyDescent="0.2">
      <c r="A22" s="103" t="s">
        <v>549</v>
      </c>
      <c r="B22" s="92" t="s">
        <v>550</v>
      </c>
      <c r="C22" s="185">
        <v>0</v>
      </c>
    </row>
    <row r="23" spans="1:3" x14ac:dyDescent="0.2">
      <c r="A23" s="103" t="s">
        <v>551</v>
      </c>
      <c r="B23" s="92" t="s">
        <v>552</v>
      </c>
      <c r="C23" s="185">
        <v>0</v>
      </c>
    </row>
    <row r="24" spans="1:3" x14ac:dyDescent="0.2">
      <c r="A24" s="103" t="s">
        <v>553</v>
      </c>
      <c r="B24" s="92" t="s">
        <v>554</v>
      </c>
      <c r="C24" s="185">
        <v>0</v>
      </c>
    </row>
    <row r="25" spans="1:3" x14ac:dyDescent="0.2">
      <c r="A25" s="103" t="s">
        <v>555</v>
      </c>
      <c r="B25" s="92" t="s">
        <v>556</v>
      </c>
      <c r="C25" s="185">
        <v>0</v>
      </c>
    </row>
    <row r="26" spans="1:3" x14ac:dyDescent="0.2">
      <c r="A26" s="103" t="s">
        <v>557</v>
      </c>
      <c r="B26" s="92" t="s">
        <v>558</v>
      </c>
      <c r="C26" s="185">
        <v>0</v>
      </c>
    </row>
    <row r="27" spans="1:3" x14ac:dyDescent="0.2">
      <c r="A27" s="103" t="s">
        <v>559</v>
      </c>
      <c r="B27" s="92" t="s">
        <v>560</v>
      </c>
      <c r="C27" s="185">
        <v>0</v>
      </c>
    </row>
    <row r="28" spans="1:3" x14ac:dyDescent="0.2">
      <c r="A28" s="103" t="s">
        <v>561</v>
      </c>
      <c r="B28" s="99" t="s">
        <v>562</v>
      </c>
      <c r="C28" s="185">
        <v>0</v>
      </c>
    </row>
    <row r="29" spans="1:3" x14ac:dyDescent="0.2">
      <c r="A29" s="104"/>
      <c r="B29" s="100"/>
      <c r="C29" s="186"/>
    </row>
    <row r="30" spans="1:3" x14ac:dyDescent="0.2">
      <c r="A30" s="101" t="s">
        <v>563</v>
      </c>
      <c r="B30" s="102"/>
      <c r="C30" s="187">
        <v>2023329.96</v>
      </c>
    </row>
    <row r="31" spans="1:3" x14ac:dyDescent="0.2">
      <c r="A31" s="103" t="s">
        <v>564</v>
      </c>
      <c r="B31" s="92" t="s">
        <v>413</v>
      </c>
      <c r="C31" s="185">
        <v>1664496.49</v>
      </c>
    </row>
    <row r="32" spans="1:3" x14ac:dyDescent="0.2">
      <c r="A32" s="103" t="s">
        <v>565</v>
      </c>
      <c r="B32" s="92" t="s">
        <v>422</v>
      </c>
      <c r="C32" s="185">
        <v>0</v>
      </c>
    </row>
    <row r="33" spans="1:6" x14ac:dyDescent="0.2">
      <c r="A33" s="103" t="s">
        <v>566</v>
      </c>
      <c r="B33" s="92" t="s">
        <v>425</v>
      </c>
      <c r="C33" s="185">
        <v>0</v>
      </c>
    </row>
    <row r="34" spans="1:6" x14ac:dyDescent="0.2">
      <c r="A34" s="103" t="s">
        <v>567</v>
      </c>
      <c r="B34" s="92" t="s">
        <v>431</v>
      </c>
      <c r="C34" s="185">
        <v>0</v>
      </c>
    </row>
    <row r="35" spans="1:6" x14ac:dyDescent="0.2">
      <c r="A35" s="103" t="s">
        <v>568</v>
      </c>
      <c r="B35" s="99" t="s">
        <v>569</v>
      </c>
      <c r="C35" s="188">
        <v>358833.47</v>
      </c>
    </row>
    <row r="36" spans="1:6" x14ac:dyDescent="0.2">
      <c r="A36" s="93"/>
      <c r="B36" s="95"/>
      <c r="C36" s="189"/>
    </row>
    <row r="37" spans="1:6" x14ac:dyDescent="0.2">
      <c r="A37" s="96" t="s">
        <v>570</v>
      </c>
      <c r="B37" s="71"/>
      <c r="C37" s="190">
        <v>90584089.86999999</v>
      </c>
      <c r="E37" s="170"/>
    </row>
    <row r="38" spans="1:6" x14ac:dyDescent="0.2">
      <c r="F38" s="170"/>
    </row>
    <row r="39" spans="1:6" x14ac:dyDescent="0.2">
      <c r="B39" s="38" t="s">
        <v>63</v>
      </c>
    </row>
    <row r="42" spans="1:6" x14ac:dyDescent="0.2">
      <c r="B42" s="150" t="s">
        <v>657</v>
      </c>
      <c r="C42" s="151" t="s">
        <v>658</v>
      </c>
      <c r="D42" s="151"/>
    </row>
    <row r="43" spans="1:6" x14ac:dyDescent="0.2">
      <c r="B43" s="150"/>
      <c r="C43" s="151"/>
      <c r="D43" s="151"/>
    </row>
    <row r="44" spans="1:6" x14ac:dyDescent="0.2">
      <c r="B44" s="150"/>
      <c r="C44" s="151"/>
      <c r="D44" s="151"/>
    </row>
    <row r="45" spans="1:6" x14ac:dyDescent="0.2">
      <c r="B45" s="1"/>
      <c r="C45" s="152"/>
      <c r="D45" s="153"/>
    </row>
    <row r="46" spans="1:6" x14ac:dyDescent="0.2">
      <c r="B46" s="1"/>
      <c r="C46" s="152"/>
      <c r="D46" s="153"/>
    </row>
    <row r="47" spans="1:6" x14ac:dyDescent="0.2">
      <c r="B47" s="152"/>
      <c r="C47" s="155"/>
      <c r="D47" s="155"/>
    </row>
    <row r="48" spans="1:6" ht="22.5" customHeight="1" x14ac:dyDescent="0.2">
      <c r="B48" s="152" t="s">
        <v>661</v>
      </c>
      <c r="C48" s="193" t="s">
        <v>662</v>
      </c>
      <c r="D48" s="193"/>
    </row>
    <row r="49" spans="2:4" ht="22.5" customHeight="1" x14ac:dyDescent="0.2">
      <c r="B49" s="150" t="s">
        <v>664</v>
      </c>
      <c r="C49" s="199" t="s">
        <v>665</v>
      </c>
      <c r="D49" s="199"/>
    </row>
    <row r="52" spans="2:4" x14ac:dyDescent="0.2">
      <c r="B52" s="161" t="s">
        <v>660</v>
      </c>
    </row>
    <row r="53" spans="2:4" x14ac:dyDescent="0.2">
      <c r="B53" s="151"/>
      <c r="C53" s="47"/>
    </row>
    <row r="54" spans="2:4" x14ac:dyDescent="0.2">
      <c r="B54" s="151"/>
      <c r="C54" s="47"/>
    </row>
    <row r="55" spans="2:4" x14ac:dyDescent="0.2">
      <c r="B55" s="154"/>
      <c r="C55" s="47"/>
    </row>
    <row r="56" spans="2:4" x14ac:dyDescent="0.2">
      <c r="B56" s="154"/>
      <c r="C56" s="47"/>
    </row>
    <row r="57" spans="2:4" x14ac:dyDescent="0.2">
      <c r="B57" s="154"/>
      <c r="C57" s="47"/>
    </row>
    <row r="58" spans="2:4" x14ac:dyDescent="0.2">
      <c r="B58" s="193" t="s">
        <v>663</v>
      </c>
      <c r="C58" s="193"/>
    </row>
    <row r="59" spans="2:4" x14ac:dyDescent="0.2">
      <c r="B59" s="169" t="s">
        <v>666</v>
      </c>
    </row>
  </sheetData>
  <mergeCells count="7">
    <mergeCell ref="B58:C58"/>
    <mergeCell ref="C48:D48"/>
    <mergeCell ref="C49:D49"/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O60"/>
  <sheetViews>
    <sheetView tabSelected="1" topLeftCell="A25" workbookViewId="0">
      <selection activeCell="F51" sqref="F51"/>
    </sheetView>
  </sheetViews>
  <sheetFormatPr baseColWidth="10" defaultColWidth="9.140625" defaultRowHeight="11.25" x14ac:dyDescent="0.2"/>
  <cols>
    <col min="1" max="1" width="12.85546875" style="47" customWidth="1"/>
    <col min="2" max="2" width="67.85546875" style="47" customWidth="1"/>
    <col min="3" max="3" width="9.7109375" style="47" customWidth="1"/>
    <col min="4" max="4" width="13.85546875" style="47" customWidth="1"/>
    <col min="5" max="5" width="14.140625" style="47" customWidth="1"/>
    <col min="6" max="6" width="12.7109375" style="47" customWidth="1"/>
    <col min="7" max="7" width="11.5703125" style="47" customWidth="1"/>
    <col min="8" max="8" width="9.85546875" style="47" customWidth="1"/>
    <col min="9" max="11" width="18.85546875" style="47" bestFit="1" customWidth="1"/>
    <col min="12" max="12" width="16.7109375" style="47" bestFit="1" customWidth="1"/>
    <col min="13" max="13" width="9.140625" style="47"/>
    <col min="14" max="14" width="11.7109375" style="47" bestFit="1" customWidth="1"/>
    <col min="15" max="16384" width="9.140625" style="47"/>
  </cols>
  <sheetData>
    <row r="1" spans="1:10" ht="18.95" customHeight="1" x14ac:dyDescent="0.2">
      <c r="A1" s="200" t="str">
        <f>'Notas a los Edos Financieros'!A1</f>
        <v>Patronato del Parque Zoológico de León</v>
      </c>
      <c r="B1" s="217"/>
      <c r="C1" s="217"/>
      <c r="D1" s="217"/>
      <c r="E1" s="217"/>
      <c r="F1" s="217"/>
      <c r="G1" s="45" t="s">
        <v>0</v>
      </c>
      <c r="H1" s="46">
        <f>'Notas a los Edos Financieros'!D1</f>
        <v>2023</v>
      </c>
    </row>
    <row r="2" spans="1:10" ht="18.95" customHeight="1" x14ac:dyDescent="0.2">
      <c r="A2" s="200" t="s">
        <v>571</v>
      </c>
      <c r="B2" s="217"/>
      <c r="C2" s="217"/>
      <c r="D2" s="217"/>
      <c r="E2" s="217"/>
      <c r="F2" s="217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200" t="str">
        <f>'Notas a los Edos Financieros'!A3</f>
        <v>Correspondiente del 01 de enero al 31 de diciembre de 2023</v>
      </c>
      <c r="B3" s="217"/>
      <c r="C3" s="217"/>
      <c r="D3" s="217"/>
      <c r="E3" s="217"/>
      <c r="F3" s="217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18" t="s">
        <v>67</v>
      </c>
      <c r="B7" s="118" t="s">
        <v>572</v>
      </c>
      <c r="C7" s="117" t="s">
        <v>573</v>
      </c>
      <c r="D7" s="117" t="s">
        <v>574</v>
      </c>
      <c r="E7" s="117" t="s">
        <v>575</v>
      </c>
      <c r="F7" s="117" t="s">
        <v>576</v>
      </c>
      <c r="G7" s="117" t="s">
        <v>577</v>
      </c>
      <c r="H7" s="117" t="s">
        <v>578</v>
      </c>
      <c r="I7" s="117" t="s">
        <v>579</v>
      </c>
      <c r="J7" s="117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15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15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15" s="59" customFormat="1" x14ac:dyDescent="0.2">
      <c r="A35" s="58">
        <v>8000</v>
      </c>
      <c r="B35" s="59" t="s">
        <v>607</v>
      </c>
      <c r="H35" s="47"/>
      <c r="I35" s="47"/>
      <c r="J35" s="47"/>
      <c r="K35" s="47"/>
      <c r="L35" s="47"/>
      <c r="M35" s="47"/>
      <c r="N35" s="47"/>
      <c r="O35" s="47"/>
    </row>
    <row r="36" spans="1:15" x14ac:dyDescent="0.2">
      <c r="A36" s="220">
        <v>0</v>
      </c>
      <c r="B36" s="220" t="s">
        <v>608</v>
      </c>
      <c r="C36" s="168">
        <v>0</v>
      </c>
      <c r="D36" s="168">
        <v>106985390.28</v>
      </c>
      <c r="E36" s="168">
        <v>0</v>
      </c>
      <c r="F36" s="168">
        <v>106985390.28</v>
      </c>
      <c r="G36" s="220"/>
    </row>
    <row r="37" spans="1:15" x14ac:dyDescent="0.2">
      <c r="A37" s="220">
        <v>8120</v>
      </c>
      <c r="B37" s="220" t="s">
        <v>609</v>
      </c>
      <c r="C37" s="168">
        <v>0</v>
      </c>
      <c r="D37" s="168">
        <v>109282268.70999999</v>
      </c>
      <c r="E37" s="168">
        <v>112733233.67</v>
      </c>
      <c r="F37" s="168">
        <v>3450964.96</v>
      </c>
      <c r="G37" s="168"/>
    </row>
    <row r="38" spans="1:15" x14ac:dyDescent="0.2">
      <c r="A38" s="220">
        <v>8130</v>
      </c>
      <c r="B38" s="220" t="s">
        <v>610</v>
      </c>
      <c r="C38" s="168">
        <v>0</v>
      </c>
      <c r="D38" s="168">
        <v>5747843.3899999997</v>
      </c>
      <c r="E38" s="168">
        <v>8695336.2400000002</v>
      </c>
      <c r="F38" s="168">
        <v>-2947492.85</v>
      </c>
      <c r="G38" s="168"/>
    </row>
    <row r="39" spans="1:15" x14ac:dyDescent="0.2">
      <c r="A39" s="220">
        <v>8140</v>
      </c>
      <c r="B39" s="220" t="s">
        <v>611</v>
      </c>
      <c r="C39" s="168">
        <v>0</v>
      </c>
      <c r="D39" s="168">
        <v>100586932.47</v>
      </c>
      <c r="E39" s="168">
        <v>100586932.47</v>
      </c>
      <c r="F39" s="168">
        <v>0</v>
      </c>
      <c r="G39" s="168"/>
    </row>
    <row r="40" spans="1:15" x14ac:dyDescent="0.2">
      <c r="A40" s="220">
        <v>8150</v>
      </c>
      <c r="B40" s="220" t="s">
        <v>612</v>
      </c>
      <c r="C40" s="168">
        <v>0</v>
      </c>
      <c r="D40" s="168">
        <v>0</v>
      </c>
      <c r="E40" s="168">
        <v>100586932.47</v>
      </c>
      <c r="F40" s="168">
        <v>100586932.47</v>
      </c>
      <c r="G40" s="168"/>
    </row>
    <row r="41" spans="1:15" x14ac:dyDescent="0.2">
      <c r="A41" s="47">
        <v>8210</v>
      </c>
      <c r="B41" s="47" t="s">
        <v>613</v>
      </c>
      <c r="C41" s="52">
        <v>0</v>
      </c>
      <c r="D41" s="52">
        <v>0</v>
      </c>
      <c r="E41" s="52">
        <v>110029183.01000001</v>
      </c>
      <c r="F41" s="52">
        <v>110029183.01000001</v>
      </c>
    </row>
    <row r="42" spans="1:15" x14ac:dyDescent="0.2">
      <c r="A42" s="47">
        <v>8220</v>
      </c>
      <c r="B42" s="47" t="s">
        <v>614</v>
      </c>
      <c r="C42" s="52">
        <v>0</v>
      </c>
      <c r="D42" s="52">
        <v>326599952.31999999</v>
      </c>
      <c r="E42" s="52">
        <v>322594923.44999999</v>
      </c>
      <c r="F42" s="52">
        <v>4005028.87</v>
      </c>
    </row>
    <row r="43" spans="1:15" x14ac:dyDescent="0.2">
      <c r="A43" s="47">
        <v>8230</v>
      </c>
      <c r="B43" s="47" t="s">
        <v>615</v>
      </c>
      <c r="C43" s="52">
        <v>0</v>
      </c>
      <c r="D43" s="52">
        <v>227568044.88999999</v>
      </c>
      <c r="E43" s="52">
        <v>216570769.31</v>
      </c>
      <c r="F43" s="52">
        <v>-10997275.58</v>
      </c>
    </row>
    <row r="44" spans="1:15" x14ac:dyDescent="0.2">
      <c r="A44" s="47">
        <v>8240</v>
      </c>
      <c r="B44" s="47" t="s">
        <v>616</v>
      </c>
      <c r="C44" s="52">
        <v>0</v>
      </c>
      <c r="D44" s="52">
        <v>95026878.560000002</v>
      </c>
      <c r="E44" s="52">
        <v>92918008.209999993</v>
      </c>
      <c r="F44" s="52">
        <v>2108870.35</v>
      </c>
    </row>
    <row r="45" spans="1:15" x14ac:dyDescent="0.2">
      <c r="A45" s="47">
        <v>8250</v>
      </c>
      <c r="B45" s="47" t="s">
        <v>617</v>
      </c>
      <c r="C45" s="52">
        <v>0</v>
      </c>
      <c r="D45" s="52">
        <v>92918008.209999993</v>
      </c>
      <c r="E45" s="52">
        <v>90683708.090000004</v>
      </c>
      <c r="F45" s="52">
        <v>2234300.12</v>
      </c>
    </row>
    <row r="46" spans="1:15" x14ac:dyDescent="0.2">
      <c r="A46" s="47">
        <v>8260</v>
      </c>
      <c r="B46" s="47" t="s">
        <v>618</v>
      </c>
      <c r="C46" s="52">
        <v>0</v>
      </c>
      <c r="D46" s="52">
        <v>90683708.090000004</v>
      </c>
      <c r="E46" s="52">
        <v>90683708.090000004</v>
      </c>
      <c r="F46" s="52">
        <v>0</v>
      </c>
    </row>
    <row r="47" spans="1:15" x14ac:dyDescent="0.2">
      <c r="A47" s="47">
        <v>8270</v>
      </c>
      <c r="B47" s="47" t="s">
        <v>619</v>
      </c>
      <c r="C47" s="52">
        <v>0</v>
      </c>
      <c r="D47" s="52">
        <v>90683708.090000004</v>
      </c>
      <c r="E47" s="52">
        <v>0</v>
      </c>
      <c r="F47" s="52">
        <v>90683708.090000004</v>
      </c>
    </row>
    <row r="48" spans="1:15" x14ac:dyDescent="0.2">
      <c r="A48" s="122"/>
    </row>
    <row r="49" spans="1:6" x14ac:dyDescent="0.2">
      <c r="A49" s="122"/>
      <c r="B49" s="38" t="s">
        <v>63</v>
      </c>
    </row>
    <row r="53" spans="1:6" x14ac:dyDescent="0.2">
      <c r="B53" s="150" t="s">
        <v>657</v>
      </c>
      <c r="C53" s="151" t="s">
        <v>658</v>
      </c>
      <c r="D53" s="151"/>
      <c r="F53" s="151" t="s">
        <v>660</v>
      </c>
    </row>
    <row r="54" spans="1:6" x14ac:dyDescent="0.2">
      <c r="B54" s="1"/>
      <c r="C54" s="152"/>
      <c r="D54" s="153"/>
      <c r="F54" s="154"/>
    </row>
    <row r="55" spans="1:6" x14ac:dyDescent="0.2">
      <c r="B55" s="1"/>
      <c r="C55" s="152"/>
      <c r="D55" s="153"/>
      <c r="F55" s="154"/>
    </row>
    <row r="56" spans="1:6" x14ac:dyDescent="0.2">
      <c r="B56" s="1"/>
      <c r="C56" s="152"/>
      <c r="D56" s="153"/>
      <c r="F56" s="154"/>
    </row>
    <row r="57" spans="1:6" x14ac:dyDescent="0.2">
      <c r="B57" s="1"/>
      <c r="C57" s="152"/>
      <c r="D57" s="153"/>
      <c r="F57" s="154"/>
    </row>
    <row r="58" spans="1:6" x14ac:dyDescent="0.2">
      <c r="B58" s="152"/>
      <c r="C58" s="155"/>
      <c r="D58" s="155"/>
      <c r="F58" s="154"/>
    </row>
    <row r="59" spans="1:6" ht="24.75" customHeight="1" x14ac:dyDescent="0.2">
      <c r="B59" s="152" t="s">
        <v>661</v>
      </c>
      <c r="C59" s="194" t="s">
        <v>662</v>
      </c>
      <c r="D59" s="194"/>
      <c r="F59" s="156" t="s">
        <v>663</v>
      </c>
    </row>
    <row r="60" spans="1:6" x14ac:dyDescent="0.2">
      <c r="B60" s="150" t="s">
        <v>664</v>
      </c>
      <c r="C60" s="195" t="s">
        <v>665</v>
      </c>
      <c r="D60" s="195"/>
      <c r="F60" s="157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9:D59"/>
    <mergeCell ref="C60:D60"/>
  </mergeCells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E18" sqref="E18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13" t="s">
        <v>204</v>
      </c>
      <c r="C1" s="114"/>
      <c r="D1" s="114"/>
      <c r="E1" s="115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218" t="s">
        <v>622</v>
      </c>
      <c r="B5" s="218"/>
      <c r="C5" s="218"/>
      <c r="D5" s="218"/>
      <c r="E5" s="21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09" t="s">
        <v>624</v>
      </c>
      <c r="B10" s="219" t="s">
        <v>625</v>
      </c>
      <c r="C10" s="219"/>
      <c r="D10" s="219"/>
      <c r="E10" s="219"/>
    </row>
    <row r="11" spans="1:8" s="6" customFormat="1" ht="12.95" customHeight="1" x14ac:dyDescent="0.2">
      <c r="A11" s="110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0" t="s">
        <v>628</v>
      </c>
      <c r="B12" s="219" t="s">
        <v>629</v>
      </c>
      <c r="C12" s="219"/>
      <c r="D12" s="219"/>
      <c r="E12" s="219"/>
    </row>
    <row r="13" spans="1:8" s="6" customFormat="1" ht="26.1" customHeight="1" x14ac:dyDescent="0.2">
      <c r="A13" s="110" t="s">
        <v>630</v>
      </c>
      <c r="B13" s="219" t="s">
        <v>631</v>
      </c>
      <c r="C13" s="219"/>
      <c r="D13" s="219"/>
      <c r="E13" s="21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9" t="s">
        <v>632</v>
      </c>
      <c r="B15" s="9" t="s">
        <v>633</v>
      </c>
    </row>
    <row r="16" spans="1:8" s="6" customFormat="1" ht="12.95" customHeight="1" x14ac:dyDescent="0.2">
      <c r="A16" s="110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1" t="s">
        <v>635</v>
      </c>
    </row>
    <row r="20" spans="1:4" s="6" customFormat="1" ht="12.95" customHeight="1" x14ac:dyDescent="0.2">
      <c r="A20" s="111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9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154"/>
  <sheetViews>
    <sheetView topLeftCell="A63" zoomScaleNormal="100" workbookViewId="0">
      <selection activeCell="C63" sqref="C63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2.28515625" style="38" bestFit="1" customWidth="1"/>
    <col min="10" max="16384" width="9.140625" style="38"/>
  </cols>
  <sheetData>
    <row r="1" spans="1:8" s="35" customFormat="1" ht="18.95" customHeight="1" x14ac:dyDescent="0.25">
      <c r="A1" s="196" t="str">
        <f>'Notas a los Edos Financieros'!A1</f>
        <v>Patronato del Parque Zoológico de León</v>
      </c>
      <c r="B1" s="197"/>
      <c r="C1" s="197"/>
      <c r="D1" s="197"/>
      <c r="E1" s="197"/>
      <c r="F1" s="197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96" t="s">
        <v>64</v>
      </c>
      <c r="B2" s="197"/>
      <c r="C2" s="197"/>
      <c r="D2" s="197"/>
      <c r="E2" s="197"/>
      <c r="F2" s="197"/>
      <c r="G2" s="34" t="s">
        <v>2</v>
      </c>
      <c r="H2" s="43" t="str">
        <f>'Notas a los Edos Financieros'!D2</f>
        <v>Anual</v>
      </c>
    </row>
    <row r="3" spans="1:8" s="35" customFormat="1" ht="18.95" customHeight="1" x14ac:dyDescent="0.25">
      <c r="A3" s="196" t="str">
        <f>'Notas a los Edos Financieros'!A3</f>
        <v>Correspondiente del 01 de enero al 31 de diciembre de 2023</v>
      </c>
      <c r="B3" s="197"/>
      <c r="C3" s="197"/>
      <c r="D3" s="197"/>
      <c r="E3" s="197"/>
      <c r="F3" s="197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ht="33.75" x14ac:dyDescent="0.2">
      <c r="A20" s="40">
        <v>1123</v>
      </c>
      <c r="B20" s="38" t="s">
        <v>85</v>
      </c>
      <c r="C20" s="162">
        <v>1820333.02</v>
      </c>
      <c r="D20" s="162">
        <v>28736.52</v>
      </c>
      <c r="E20" s="162">
        <v>0</v>
      </c>
      <c r="F20" s="162">
        <v>0</v>
      </c>
      <c r="G20" s="162">
        <v>1791596.5</v>
      </c>
      <c r="H20" s="148" t="s">
        <v>677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26">
        <v>1126</v>
      </c>
      <c r="B22" s="127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6">
        <v>1129</v>
      </c>
      <c r="B23" s="127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162">
        <v>1153187.78</v>
      </c>
    </row>
    <row r="33" spans="1:8" ht="22.5" x14ac:dyDescent="0.2">
      <c r="A33" s="40">
        <v>1141</v>
      </c>
      <c r="B33" s="38" t="s">
        <v>100</v>
      </c>
      <c r="C33" s="162">
        <v>1153187.78</v>
      </c>
      <c r="D33" s="38" t="s">
        <v>646</v>
      </c>
      <c r="E33" s="38" t="s">
        <v>646</v>
      </c>
      <c r="F33" s="148" t="s">
        <v>647</v>
      </c>
      <c r="G33" s="38" t="s">
        <v>648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162">
        <v>752645.56</v>
      </c>
    </row>
    <row r="42" spans="1:8" x14ac:dyDescent="0.2">
      <c r="A42" s="40">
        <v>1151</v>
      </c>
      <c r="B42" s="38" t="s">
        <v>110</v>
      </c>
      <c r="C42" s="162">
        <v>752645.56</v>
      </c>
      <c r="D42" s="38" t="s">
        <v>649</v>
      </c>
      <c r="E42" s="38" t="s">
        <v>650</v>
      </c>
      <c r="F42" s="38" t="s">
        <v>651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10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10" x14ac:dyDescent="0.2">
      <c r="A50" s="40">
        <v>1214</v>
      </c>
      <c r="B50" s="38" t="s">
        <v>114</v>
      </c>
      <c r="C50" s="42">
        <v>0</v>
      </c>
    </row>
    <row r="52" spans="1:10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10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10" x14ac:dyDescent="0.2">
      <c r="A54" s="40">
        <v>1230</v>
      </c>
      <c r="B54" s="38" t="s">
        <v>120</v>
      </c>
      <c r="C54" s="162">
        <v>84172044.359999999</v>
      </c>
      <c r="D54" s="42">
        <v>0</v>
      </c>
      <c r="E54" s="42">
        <v>0</v>
      </c>
    </row>
    <row r="55" spans="1:10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10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10" x14ac:dyDescent="0.2">
      <c r="A57" s="40">
        <v>1233</v>
      </c>
      <c r="B57" s="38" t="s">
        <v>123</v>
      </c>
      <c r="C57" s="42">
        <v>40382615.159999996</v>
      </c>
      <c r="D57" s="42">
        <v>0</v>
      </c>
      <c r="E57" s="42">
        <v>0</v>
      </c>
    </row>
    <row r="58" spans="1:10" x14ac:dyDescent="0.2">
      <c r="A58" s="40">
        <v>1234</v>
      </c>
      <c r="B58" s="38" t="s">
        <v>124</v>
      </c>
      <c r="C58" s="42">
        <v>43272083.710000001</v>
      </c>
      <c r="D58" s="42">
        <v>0</v>
      </c>
      <c r="E58" s="42">
        <v>0</v>
      </c>
    </row>
    <row r="59" spans="1:10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10" x14ac:dyDescent="0.2">
      <c r="A60" s="40">
        <v>1236</v>
      </c>
      <c r="B60" s="38" t="s">
        <v>126</v>
      </c>
      <c r="C60" s="42">
        <v>517345.49</v>
      </c>
      <c r="D60" s="42">
        <v>0</v>
      </c>
      <c r="E60" s="42">
        <v>0</v>
      </c>
    </row>
    <row r="61" spans="1:10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10" ht="45" x14ac:dyDescent="0.2">
      <c r="A62" s="40">
        <v>1240</v>
      </c>
      <c r="B62" s="38" t="s">
        <v>128</v>
      </c>
      <c r="C62" s="162">
        <v>38050318.420000002</v>
      </c>
      <c r="D62" s="162">
        <v>1664496.49</v>
      </c>
      <c r="E62" s="162">
        <v>14597125.630000001</v>
      </c>
      <c r="F62" s="148" t="s">
        <v>652</v>
      </c>
      <c r="G62" s="149">
        <v>0.1</v>
      </c>
      <c r="H62" s="38" t="s">
        <v>653</v>
      </c>
    </row>
    <row r="63" spans="1:10" ht="45" x14ac:dyDescent="0.2">
      <c r="A63" s="40">
        <v>1241</v>
      </c>
      <c r="B63" s="38" t="s">
        <v>129</v>
      </c>
      <c r="C63" s="162">
        <v>2526300.0299999998</v>
      </c>
      <c r="D63" s="162">
        <v>26424.15</v>
      </c>
      <c r="E63" s="162">
        <v>1948338.94</v>
      </c>
      <c r="F63" s="148" t="s">
        <v>652</v>
      </c>
      <c r="G63" s="38" t="s">
        <v>654</v>
      </c>
      <c r="H63" s="38" t="s">
        <v>653</v>
      </c>
      <c r="J63" s="42"/>
    </row>
    <row r="64" spans="1:10" ht="45" x14ac:dyDescent="0.2">
      <c r="A64" s="40">
        <v>1242</v>
      </c>
      <c r="B64" s="38" t="s">
        <v>130</v>
      </c>
      <c r="C64" s="162">
        <v>374261.89</v>
      </c>
      <c r="D64" s="162">
        <v>0</v>
      </c>
      <c r="E64" s="162">
        <v>345469.04</v>
      </c>
      <c r="F64" s="148" t="s">
        <v>652</v>
      </c>
      <c r="G64" s="149">
        <v>0.1</v>
      </c>
      <c r="H64" s="38" t="s">
        <v>653</v>
      </c>
    </row>
    <row r="65" spans="1:10" ht="45" x14ac:dyDescent="0.2">
      <c r="A65" s="40">
        <v>1243</v>
      </c>
      <c r="B65" s="38" t="s">
        <v>131</v>
      </c>
      <c r="C65" s="162">
        <v>1518446.96</v>
      </c>
      <c r="D65" s="162">
        <v>73621.960000000006</v>
      </c>
      <c r="E65" s="162">
        <v>374810.57</v>
      </c>
      <c r="F65" s="148" t="s">
        <v>652</v>
      </c>
      <c r="G65" s="149">
        <v>0.2</v>
      </c>
      <c r="H65" s="38" t="s">
        <v>653</v>
      </c>
      <c r="J65" s="42"/>
    </row>
    <row r="66" spans="1:10" ht="45" x14ac:dyDescent="0.2">
      <c r="A66" s="40">
        <v>1244</v>
      </c>
      <c r="B66" s="38" t="s">
        <v>132</v>
      </c>
      <c r="C66" s="162">
        <v>9921583.1400000006</v>
      </c>
      <c r="D66" s="162">
        <v>1149747.2</v>
      </c>
      <c r="E66" s="162">
        <v>8376855.8600000003</v>
      </c>
      <c r="F66" s="148" t="s">
        <v>652</v>
      </c>
      <c r="G66" s="149">
        <v>0.2</v>
      </c>
      <c r="H66" s="38" t="s">
        <v>653</v>
      </c>
      <c r="J66" s="42"/>
    </row>
    <row r="67" spans="1:10" x14ac:dyDescent="0.2">
      <c r="A67" s="40">
        <v>1245</v>
      </c>
      <c r="B67" s="38" t="s">
        <v>133</v>
      </c>
      <c r="C67" s="42">
        <v>0</v>
      </c>
      <c r="D67" s="162">
        <v>0</v>
      </c>
      <c r="E67" s="162">
        <v>0</v>
      </c>
    </row>
    <row r="68" spans="1:10" ht="45" x14ac:dyDescent="0.2">
      <c r="A68" s="40">
        <v>1246</v>
      </c>
      <c r="B68" s="38" t="s">
        <v>134</v>
      </c>
      <c r="C68" s="162">
        <v>4472635.21</v>
      </c>
      <c r="D68" s="162">
        <v>414703.18</v>
      </c>
      <c r="E68" s="162">
        <v>3551651.22</v>
      </c>
      <c r="F68" s="148" t="s">
        <v>652</v>
      </c>
      <c r="G68" s="149">
        <v>0.1</v>
      </c>
      <c r="H68" s="38" t="s">
        <v>653</v>
      </c>
      <c r="J68" s="42"/>
    </row>
    <row r="69" spans="1:10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10" x14ac:dyDescent="0.2">
      <c r="A70" s="40">
        <v>1248</v>
      </c>
      <c r="B70" s="38" t="s">
        <v>136</v>
      </c>
      <c r="C70" s="162">
        <v>19237091.190000001</v>
      </c>
      <c r="D70" s="42">
        <v>0</v>
      </c>
      <c r="E70" s="42">
        <v>0</v>
      </c>
    </row>
    <row r="72" spans="1:10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10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10" ht="56.25" x14ac:dyDescent="0.2">
      <c r="A74" s="40">
        <v>1250</v>
      </c>
      <c r="B74" s="38" t="s">
        <v>140</v>
      </c>
      <c r="C74" s="162">
        <v>52952.72</v>
      </c>
      <c r="D74" s="162">
        <v>0</v>
      </c>
      <c r="E74" s="162">
        <v>0</v>
      </c>
      <c r="F74" s="148" t="s">
        <v>655</v>
      </c>
      <c r="G74" s="149">
        <v>0.15</v>
      </c>
      <c r="H74" s="38" t="s">
        <v>653</v>
      </c>
    </row>
    <row r="75" spans="1:10" ht="56.25" x14ac:dyDescent="0.2">
      <c r="A75" s="40">
        <v>1251</v>
      </c>
      <c r="B75" s="38" t="s">
        <v>141</v>
      </c>
      <c r="C75" s="162">
        <v>52952.72</v>
      </c>
      <c r="D75" s="162">
        <v>0</v>
      </c>
      <c r="E75" s="162">
        <v>0</v>
      </c>
      <c r="F75" s="148" t="s">
        <v>655</v>
      </c>
      <c r="G75" s="149">
        <v>0.15</v>
      </c>
      <c r="H75" s="38" t="s">
        <v>653</v>
      </c>
    </row>
    <row r="76" spans="1:10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10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10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10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10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ht="33.75" x14ac:dyDescent="0.2">
      <c r="A103" s="40">
        <v>2110</v>
      </c>
      <c r="B103" s="38" t="s">
        <v>166</v>
      </c>
      <c r="C103" s="162">
        <v>4199636.58</v>
      </c>
      <c r="D103" s="162">
        <v>4199636.58</v>
      </c>
      <c r="E103" s="42">
        <v>0</v>
      </c>
      <c r="F103" s="42">
        <v>0</v>
      </c>
      <c r="G103" s="42">
        <v>0</v>
      </c>
      <c r="H103" s="148" t="s">
        <v>656</v>
      </c>
    </row>
    <row r="104" spans="1:8" x14ac:dyDescent="0.2">
      <c r="A104" s="40">
        <v>2111</v>
      </c>
      <c r="B104" s="38" t="s">
        <v>167</v>
      </c>
      <c r="C104" s="162">
        <v>0</v>
      </c>
      <c r="D104" s="162">
        <v>0</v>
      </c>
      <c r="E104" s="42">
        <v>0</v>
      </c>
      <c r="F104" s="42">
        <v>0</v>
      </c>
      <c r="G104" s="42">
        <v>0</v>
      </c>
    </row>
    <row r="105" spans="1:8" ht="33.75" x14ac:dyDescent="0.2">
      <c r="A105" s="40">
        <v>2112</v>
      </c>
      <c r="B105" s="38" t="s">
        <v>168</v>
      </c>
      <c r="C105" s="162">
        <v>3003790.42</v>
      </c>
      <c r="D105" s="162">
        <v>3003790.42</v>
      </c>
      <c r="E105" s="42">
        <v>0</v>
      </c>
      <c r="F105" s="42">
        <v>0</v>
      </c>
      <c r="G105" s="42">
        <v>0</v>
      </c>
      <c r="H105" s="148" t="s">
        <v>656</v>
      </c>
    </row>
    <row r="106" spans="1:8" x14ac:dyDescent="0.2">
      <c r="A106" s="40">
        <v>2113</v>
      </c>
      <c r="B106" s="38" t="s">
        <v>169</v>
      </c>
      <c r="C106" s="162">
        <v>0</v>
      </c>
      <c r="D106" s="16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162">
        <v>0</v>
      </c>
      <c r="D107" s="16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162">
        <v>0</v>
      </c>
      <c r="D108" s="16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162">
        <v>0</v>
      </c>
      <c r="D109" s="162">
        <v>0</v>
      </c>
      <c r="E109" s="42">
        <v>0</v>
      </c>
      <c r="F109" s="42">
        <v>0</v>
      </c>
      <c r="G109" s="42">
        <v>0</v>
      </c>
    </row>
    <row r="110" spans="1:8" ht="33.75" x14ac:dyDescent="0.2">
      <c r="A110" s="40">
        <v>2117</v>
      </c>
      <c r="B110" s="38" t="s">
        <v>173</v>
      </c>
      <c r="C110" s="162">
        <v>1195846.1599999999</v>
      </c>
      <c r="D110" s="162">
        <v>1195846.1599999999</v>
      </c>
      <c r="E110" s="42">
        <v>0</v>
      </c>
      <c r="F110" s="42">
        <v>0</v>
      </c>
      <c r="G110" s="42">
        <v>0</v>
      </c>
      <c r="H110" s="148" t="s">
        <v>656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  <row r="147" spans="2:7" x14ac:dyDescent="0.2">
      <c r="B147" s="150" t="s">
        <v>657</v>
      </c>
      <c r="C147" s="195" t="s">
        <v>658</v>
      </c>
      <c r="D147" s="195"/>
      <c r="E147" s="150" t="s">
        <v>659</v>
      </c>
      <c r="F147" s="195" t="s">
        <v>660</v>
      </c>
      <c r="G147" s="195"/>
    </row>
    <row r="148" spans="2:7" x14ac:dyDescent="0.2">
      <c r="B148" s="1"/>
      <c r="C148" s="152"/>
      <c r="D148" s="153"/>
      <c r="E148" s="152"/>
      <c r="F148" s="154"/>
      <c r="G148" s="154"/>
    </row>
    <row r="149" spans="2:7" x14ac:dyDescent="0.2">
      <c r="B149" s="1"/>
      <c r="C149" s="152"/>
      <c r="D149" s="153"/>
      <c r="E149" s="152"/>
      <c r="F149" s="154"/>
      <c r="G149" s="154"/>
    </row>
    <row r="150" spans="2:7" x14ac:dyDescent="0.2">
      <c r="B150" s="1"/>
      <c r="C150" s="152"/>
      <c r="D150" s="153"/>
      <c r="E150" s="152"/>
      <c r="F150" s="154"/>
      <c r="G150" s="154"/>
    </row>
    <row r="151" spans="2:7" x14ac:dyDescent="0.2">
      <c r="B151" s="1"/>
      <c r="C151" s="152"/>
      <c r="D151" s="153"/>
      <c r="E151" s="152"/>
      <c r="F151" s="154"/>
      <c r="G151" s="154"/>
    </row>
    <row r="152" spans="2:7" ht="15" x14ac:dyDescent="0.2">
      <c r="B152" s="152"/>
      <c r="C152" s="193"/>
      <c r="D152" s="193"/>
      <c r="E152" s="193"/>
      <c r="F152" s="154"/>
      <c r="G152" s="156" t="s">
        <v>659</v>
      </c>
    </row>
    <row r="153" spans="2:7" ht="15" x14ac:dyDescent="0.2">
      <c r="B153" s="152" t="s">
        <v>661</v>
      </c>
      <c r="C153" s="194" t="s">
        <v>662</v>
      </c>
      <c r="D153" s="194"/>
      <c r="E153" s="194"/>
      <c r="F153" s="156" t="s">
        <v>663</v>
      </c>
      <c r="G153" s="156"/>
    </row>
    <row r="154" spans="2:7" ht="15" x14ac:dyDescent="0.2">
      <c r="B154" s="150" t="s">
        <v>664</v>
      </c>
      <c r="C154" s="195" t="s">
        <v>665</v>
      </c>
      <c r="D154" s="195"/>
      <c r="E154" s="195"/>
      <c r="F154" s="157" t="s">
        <v>666</v>
      </c>
      <c r="G154" s="156"/>
    </row>
  </sheetData>
  <sheetProtection formatCells="0" formatColumns="0" formatRows="0" insertColumns="0" insertRows="0" insertHyperlinks="0" deleteColumns="0" deleteRows="0" sort="0" autoFilter="0" pivotTables="0"/>
  <mergeCells count="8">
    <mergeCell ref="C152:E152"/>
    <mergeCell ref="C153:E153"/>
    <mergeCell ref="C154:E154"/>
    <mergeCell ref="A1:F1"/>
    <mergeCell ref="A2:F2"/>
    <mergeCell ref="A3:F3"/>
    <mergeCell ref="C147:D147"/>
    <mergeCell ref="F147:G14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07"/>
      <c r="B3" s="12"/>
    </row>
    <row r="4" spans="1:2" ht="15" customHeight="1" x14ac:dyDescent="0.2">
      <c r="A4" s="108" t="s">
        <v>9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22.5" x14ac:dyDescent="0.2">
      <c r="A6" s="106"/>
      <c r="B6" s="25" t="s">
        <v>207</v>
      </c>
    </row>
    <row r="7" spans="1:2" ht="15" customHeight="1" x14ac:dyDescent="0.2">
      <c r="A7" s="106"/>
      <c r="B7" s="27" t="s">
        <v>208</v>
      </c>
    </row>
    <row r="8" spans="1:2" x14ac:dyDescent="0.2">
      <c r="A8" s="106"/>
    </row>
    <row r="9" spans="1:2" ht="15" customHeight="1" x14ac:dyDescent="0.2">
      <c r="A9" s="108" t="s">
        <v>11</v>
      </c>
      <c r="B9" s="27" t="s">
        <v>209</v>
      </c>
    </row>
    <row r="10" spans="1:2" ht="15" customHeight="1" x14ac:dyDescent="0.2">
      <c r="A10" s="106"/>
      <c r="B10" s="27" t="s">
        <v>210</v>
      </c>
    </row>
    <row r="11" spans="1:2" ht="15" customHeight="1" x14ac:dyDescent="0.2">
      <c r="A11" s="106"/>
      <c r="B11" s="27" t="s">
        <v>211</v>
      </c>
    </row>
    <row r="12" spans="1:2" ht="15" customHeight="1" x14ac:dyDescent="0.2">
      <c r="A12" s="106"/>
      <c r="B12" s="27" t="s">
        <v>212</v>
      </c>
    </row>
    <row r="13" spans="1:2" ht="15" customHeight="1" x14ac:dyDescent="0.2">
      <c r="A13" s="106"/>
      <c r="B13" s="27" t="s">
        <v>213</v>
      </c>
    </row>
    <row r="14" spans="1:2" x14ac:dyDescent="0.2">
      <c r="A14" s="106"/>
    </row>
    <row r="15" spans="1:2" ht="15" customHeight="1" x14ac:dyDescent="0.2">
      <c r="A15" s="108" t="s">
        <v>13</v>
      </c>
      <c r="B15" s="28" t="s">
        <v>214</v>
      </c>
    </row>
    <row r="16" spans="1:2" ht="15" customHeight="1" x14ac:dyDescent="0.2">
      <c r="A16" s="106"/>
      <c r="B16" s="28" t="s">
        <v>215</v>
      </c>
    </row>
    <row r="17" spans="1:2" ht="15" customHeight="1" x14ac:dyDescent="0.2">
      <c r="A17" s="106"/>
      <c r="B17" s="28" t="s">
        <v>216</v>
      </c>
    </row>
    <row r="18" spans="1:2" ht="15" customHeight="1" x14ac:dyDescent="0.2">
      <c r="A18" s="106"/>
      <c r="B18" s="27" t="s">
        <v>217</v>
      </c>
    </row>
    <row r="19" spans="1:2" ht="15" customHeight="1" x14ac:dyDescent="0.2">
      <c r="A19" s="106"/>
      <c r="B19" s="23" t="s">
        <v>218</v>
      </c>
    </row>
    <row r="20" spans="1:2" x14ac:dyDescent="0.2">
      <c r="A20" s="106"/>
    </row>
    <row r="21" spans="1:2" ht="15" customHeight="1" x14ac:dyDescent="0.2">
      <c r="A21" s="108" t="s">
        <v>15</v>
      </c>
      <c r="B21" s="1" t="s">
        <v>219</v>
      </c>
    </row>
    <row r="22" spans="1:2" ht="15" customHeight="1" x14ac:dyDescent="0.2">
      <c r="A22" s="106"/>
      <c r="B22" s="29" t="s">
        <v>220</v>
      </c>
    </row>
    <row r="23" spans="1:2" x14ac:dyDescent="0.2">
      <c r="A23" s="106"/>
    </row>
    <row r="24" spans="1:2" ht="15" customHeight="1" x14ac:dyDescent="0.2">
      <c r="A24" s="108" t="s">
        <v>17</v>
      </c>
      <c r="B24" s="23" t="s">
        <v>221</v>
      </c>
    </row>
    <row r="25" spans="1:2" ht="15" customHeight="1" x14ac:dyDescent="0.2">
      <c r="A25" s="106"/>
      <c r="B25" s="23" t="s">
        <v>222</v>
      </c>
    </row>
    <row r="26" spans="1:2" ht="15" customHeight="1" x14ac:dyDescent="0.2">
      <c r="A26" s="106"/>
      <c r="B26" s="23" t="s">
        <v>223</v>
      </c>
    </row>
    <row r="27" spans="1:2" x14ac:dyDescent="0.2">
      <c r="A27" s="106"/>
    </row>
    <row r="28" spans="1:2" ht="15" customHeight="1" x14ac:dyDescent="0.2">
      <c r="A28" s="108" t="s">
        <v>19</v>
      </c>
      <c r="B28" s="23" t="s">
        <v>224</v>
      </c>
    </row>
    <row r="29" spans="1:2" ht="15" customHeight="1" x14ac:dyDescent="0.2">
      <c r="A29" s="106"/>
      <c r="B29" s="23" t="s">
        <v>225</v>
      </c>
    </row>
    <row r="30" spans="1:2" ht="15" customHeight="1" x14ac:dyDescent="0.2">
      <c r="A30" s="106"/>
      <c r="B30" s="23" t="s">
        <v>226</v>
      </c>
    </row>
    <row r="31" spans="1:2" ht="15" customHeight="1" x14ac:dyDescent="0.2">
      <c r="A31" s="106"/>
      <c r="B31" s="30" t="s">
        <v>227</v>
      </c>
    </row>
    <row r="32" spans="1:2" x14ac:dyDescent="0.2">
      <c r="A32" s="106"/>
    </row>
    <row r="33" spans="1:2" ht="15" customHeight="1" x14ac:dyDescent="0.2">
      <c r="A33" s="108" t="s">
        <v>21</v>
      </c>
      <c r="B33" s="23" t="s">
        <v>228</v>
      </c>
    </row>
    <row r="34" spans="1:2" ht="15" customHeight="1" x14ac:dyDescent="0.2">
      <c r="A34" s="106"/>
      <c r="B34" s="23" t="s">
        <v>229</v>
      </c>
    </row>
    <row r="35" spans="1:2" x14ac:dyDescent="0.2">
      <c r="A35" s="106"/>
    </row>
    <row r="36" spans="1:2" ht="15" customHeight="1" x14ac:dyDescent="0.2">
      <c r="A36" s="108" t="s">
        <v>23</v>
      </c>
      <c r="B36" s="27" t="s">
        <v>230</v>
      </c>
    </row>
    <row r="37" spans="1:2" ht="15" customHeight="1" x14ac:dyDescent="0.2">
      <c r="A37" s="106"/>
      <c r="B37" s="27" t="s">
        <v>231</v>
      </c>
    </row>
    <row r="38" spans="1:2" ht="15" customHeight="1" x14ac:dyDescent="0.2">
      <c r="A38" s="106"/>
      <c r="B38" s="31" t="s">
        <v>232</v>
      </c>
    </row>
    <row r="39" spans="1:2" ht="15" customHeight="1" x14ac:dyDescent="0.2">
      <c r="A39" s="106"/>
      <c r="B39" s="27" t="s">
        <v>233</v>
      </c>
    </row>
    <row r="40" spans="1:2" ht="15" customHeight="1" x14ac:dyDescent="0.2">
      <c r="A40" s="106"/>
      <c r="B40" s="27" t="s">
        <v>234</v>
      </c>
    </row>
    <row r="41" spans="1:2" ht="15" customHeight="1" x14ac:dyDescent="0.2">
      <c r="A41" s="106"/>
      <c r="B41" s="27" t="s">
        <v>235</v>
      </c>
    </row>
    <row r="42" spans="1:2" x14ac:dyDescent="0.2">
      <c r="A42" s="106"/>
    </row>
    <row r="43" spans="1:2" ht="15" customHeight="1" x14ac:dyDescent="0.2">
      <c r="A43" s="108" t="s">
        <v>25</v>
      </c>
      <c r="B43" s="27" t="s">
        <v>236</v>
      </c>
    </row>
    <row r="44" spans="1:2" ht="15" customHeight="1" x14ac:dyDescent="0.2">
      <c r="A44" s="106"/>
      <c r="B44" s="27" t="s">
        <v>237</v>
      </c>
    </row>
    <row r="45" spans="1:2" ht="15" customHeight="1" x14ac:dyDescent="0.2">
      <c r="A45" s="106"/>
      <c r="B45" s="31" t="s">
        <v>238</v>
      </c>
    </row>
    <row r="46" spans="1:2" ht="15" customHeight="1" x14ac:dyDescent="0.2">
      <c r="A46" s="106"/>
      <c r="B46" s="27" t="s">
        <v>239</v>
      </c>
    </row>
    <row r="47" spans="1:2" ht="15" customHeight="1" x14ac:dyDescent="0.2">
      <c r="A47" s="106"/>
      <c r="B47" s="27" t="s">
        <v>240</v>
      </c>
    </row>
    <row r="48" spans="1:2" ht="15" customHeight="1" x14ac:dyDescent="0.2">
      <c r="A48" s="106"/>
      <c r="B48" s="27" t="s">
        <v>241</v>
      </c>
    </row>
    <row r="49" spans="1:2" x14ac:dyDescent="0.2">
      <c r="A49" s="106"/>
    </row>
    <row r="50" spans="1:2" ht="25.5" customHeight="1" x14ac:dyDescent="0.2">
      <c r="A50" s="108" t="s">
        <v>27</v>
      </c>
      <c r="B50" s="25" t="s">
        <v>242</v>
      </c>
    </row>
    <row r="51" spans="1:2" x14ac:dyDescent="0.2">
      <c r="A51" s="106"/>
    </row>
    <row r="52" spans="1:2" ht="15" customHeight="1" x14ac:dyDescent="0.2">
      <c r="A52" s="108" t="s">
        <v>29</v>
      </c>
      <c r="B52" s="27" t="s">
        <v>243</v>
      </c>
    </row>
    <row r="53" spans="1:2" x14ac:dyDescent="0.2">
      <c r="A53" s="106"/>
    </row>
    <row r="54" spans="1:2" ht="15" customHeight="1" x14ac:dyDescent="0.2">
      <c r="A54" s="108" t="s">
        <v>31</v>
      </c>
      <c r="B54" s="28" t="s">
        <v>244</v>
      </c>
    </row>
    <row r="55" spans="1:2" ht="15" customHeight="1" x14ac:dyDescent="0.2">
      <c r="A55" s="106"/>
      <c r="B55" s="28" t="s">
        <v>245</v>
      </c>
    </row>
    <row r="56" spans="1:2" ht="15" customHeight="1" x14ac:dyDescent="0.2">
      <c r="A56" s="106"/>
      <c r="B56" s="28" t="s">
        <v>246</v>
      </c>
    </row>
    <row r="57" spans="1:2" ht="15" customHeight="1" x14ac:dyDescent="0.2">
      <c r="A57" s="106"/>
      <c r="B57" s="28" t="s">
        <v>247</v>
      </c>
    </row>
    <row r="58" spans="1:2" ht="15" customHeight="1" x14ac:dyDescent="0.2">
      <c r="A58" s="106"/>
      <c r="B58" s="28" t="s">
        <v>248</v>
      </c>
    </row>
    <row r="59" spans="1:2" x14ac:dyDescent="0.2">
      <c r="A59" s="106"/>
    </row>
    <row r="60" spans="1:2" ht="15" customHeight="1" x14ac:dyDescent="0.2">
      <c r="A60" s="108" t="s">
        <v>33</v>
      </c>
      <c r="B60" s="23" t="s">
        <v>249</v>
      </c>
    </row>
    <row r="61" spans="1:2" x14ac:dyDescent="0.2">
      <c r="A61" s="106"/>
      <c r="B61" s="23"/>
    </row>
    <row r="62" spans="1:2" ht="15" customHeight="1" x14ac:dyDescent="0.2">
      <c r="A62" s="108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39"/>
  <sheetViews>
    <sheetView topLeftCell="A238" zoomScaleNormal="100" workbookViewId="0">
      <selection activeCell="C248" sqref="C248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98" t="str">
        <f>ESF!A1</f>
        <v>Patronato del Parque Zoológico de León</v>
      </c>
      <c r="B1" s="198"/>
      <c r="C1" s="198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98" t="s">
        <v>250</v>
      </c>
      <c r="B2" s="198"/>
      <c r="C2" s="198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98" t="str">
        <f>ESF!A3</f>
        <v>Correspondiente del 01 de enero al 31 de diciembre de 2023</v>
      </c>
      <c r="B3" s="198"/>
      <c r="C3" s="198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163">
        <v>66625379.93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163">
        <v>66625379.93</v>
      </c>
      <c r="D46" s="66"/>
      <c r="E46" s="64"/>
    </row>
    <row r="47" spans="1:5" x14ac:dyDescent="0.2">
      <c r="A47" s="65">
        <v>4171</v>
      </c>
      <c r="B47" s="66" t="s">
        <v>290</v>
      </c>
      <c r="C47" s="163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163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163">
        <v>66625379.93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163">
        <v>33461138.629999999</v>
      </c>
      <c r="D58" s="66"/>
      <c r="E58" s="64"/>
    </row>
    <row r="59" spans="1:5" ht="22.5" x14ac:dyDescent="0.2">
      <c r="A59" s="65">
        <v>4210</v>
      </c>
      <c r="B59" s="67" t="s">
        <v>300</v>
      </c>
      <c r="C59" s="163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163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163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163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163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163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163">
        <v>33461138.629999999</v>
      </c>
      <c r="D65" s="66"/>
      <c r="E65" s="64"/>
    </row>
    <row r="66" spans="1:5" x14ac:dyDescent="0.2">
      <c r="A66" s="65">
        <v>4221</v>
      </c>
      <c r="B66" s="66" t="s">
        <v>307</v>
      </c>
      <c r="C66" s="163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163">
        <v>33461138.629999999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163">
        <v>500413.91</v>
      </c>
      <c r="D73" s="66"/>
      <c r="E73" s="66"/>
    </row>
    <row r="74" spans="1:5" x14ac:dyDescent="0.2">
      <c r="A74" s="68">
        <v>4310</v>
      </c>
      <c r="B74" s="66" t="s">
        <v>312</v>
      </c>
      <c r="C74" s="163">
        <v>305650.90999999997</v>
      </c>
      <c r="D74" s="66"/>
      <c r="E74" s="66"/>
    </row>
    <row r="75" spans="1:5" x14ac:dyDescent="0.2">
      <c r="A75" s="68">
        <v>4311</v>
      </c>
      <c r="B75" s="66" t="s">
        <v>313</v>
      </c>
      <c r="C75" s="163">
        <v>305650.90999999997</v>
      </c>
      <c r="D75" s="66"/>
      <c r="E75" s="66"/>
    </row>
    <row r="76" spans="1:5" x14ac:dyDescent="0.2">
      <c r="A76" s="68">
        <v>4319</v>
      </c>
      <c r="B76" s="66" t="s">
        <v>314</v>
      </c>
      <c r="C76" s="163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163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163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163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163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163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163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163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163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163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163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163">
        <v>194763</v>
      </c>
      <c r="D87" s="66"/>
      <c r="E87" s="66"/>
    </row>
    <row r="88" spans="1:5" x14ac:dyDescent="0.2">
      <c r="A88" s="68">
        <v>4392</v>
      </c>
      <c r="B88" s="66" t="s">
        <v>324</v>
      </c>
      <c r="C88" s="163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163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163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163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163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163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163">
        <f>+C87</f>
        <v>194763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8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8" ht="56.25" x14ac:dyDescent="0.2">
      <c r="A98" s="68">
        <v>5000</v>
      </c>
      <c r="B98" s="66" t="s">
        <v>44</v>
      </c>
      <c r="C98" s="163">
        <v>92248586.359999999</v>
      </c>
      <c r="D98" s="165">
        <v>1</v>
      </c>
      <c r="E98" s="166" t="s">
        <v>667</v>
      </c>
    </row>
    <row r="99" spans="1:8" ht="56.25" x14ac:dyDescent="0.2">
      <c r="A99" s="68">
        <v>5100</v>
      </c>
      <c r="B99" s="66" t="s">
        <v>332</v>
      </c>
      <c r="C99" s="163">
        <v>90584089.870000005</v>
      </c>
      <c r="D99" s="165">
        <f t="shared" ref="D99:D130" si="0">IFERROR(C99/$C$98,"")</f>
        <v>0.98195640111487126</v>
      </c>
      <c r="E99" s="166" t="s">
        <v>667</v>
      </c>
    </row>
    <row r="100" spans="1:8" ht="22.5" x14ac:dyDescent="0.2">
      <c r="A100" s="68">
        <v>5110</v>
      </c>
      <c r="B100" s="164" t="s">
        <v>333</v>
      </c>
      <c r="C100" s="163">
        <v>46645211.740000002</v>
      </c>
      <c r="D100" s="165">
        <f t="shared" si="0"/>
        <v>0.50564690019169634</v>
      </c>
      <c r="E100" s="166" t="s">
        <v>668</v>
      </c>
      <c r="H100" s="42"/>
    </row>
    <row r="101" spans="1:8" ht="22.5" x14ac:dyDescent="0.2">
      <c r="A101" s="68">
        <v>5111</v>
      </c>
      <c r="B101" s="164" t="s">
        <v>334</v>
      </c>
      <c r="C101" s="163">
        <v>20403157.890000001</v>
      </c>
      <c r="D101" s="165">
        <f t="shared" si="0"/>
        <v>0.22117583255288814</v>
      </c>
      <c r="E101" s="166" t="s">
        <v>668</v>
      </c>
    </row>
    <row r="102" spans="1:8" x14ac:dyDescent="0.2">
      <c r="A102" s="68">
        <v>5112</v>
      </c>
      <c r="B102" s="164" t="s">
        <v>335</v>
      </c>
      <c r="C102" s="163">
        <v>2041412.68</v>
      </c>
      <c r="D102" s="70">
        <f t="shared" si="0"/>
        <v>2.2129473854844664E-2</v>
      </c>
      <c r="E102" s="66"/>
    </row>
    <row r="103" spans="1:8" x14ac:dyDescent="0.2">
      <c r="A103" s="68">
        <v>5113</v>
      </c>
      <c r="B103" s="164" t="s">
        <v>336</v>
      </c>
      <c r="C103" s="163">
        <v>6228498.6100000003</v>
      </c>
      <c r="D103" s="70">
        <f t="shared" si="0"/>
        <v>6.7518634764692137E-2</v>
      </c>
      <c r="E103" s="66"/>
    </row>
    <row r="104" spans="1:8" x14ac:dyDescent="0.2">
      <c r="A104" s="68">
        <v>5114</v>
      </c>
      <c r="B104" s="164" t="s">
        <v>337</v>
      </c>
      <c r="C104" s="163">
        <v>5721410.29</v>
      </c>
      <c r="D104" s="70">
        <f t="shared" si="0"/>
        <v>6.2021658171239648E-2</v>
      </c>
      <c r="E104" s="66"/>
    </row>
    <row r="105" spans="1:8" ht="22.5" x14ac:dyDescent="0.2">
      <c r="A105" s="68">
        <v>5115</v>
      </c>
      <c r="B105" s="164" t="s">
        <v>338</v>
      </c>
      <c r="C105" s="163">
        <v>12250732.27</v>
      </c>
      <c r="D105" s="70">
        <f t="shared" si="0"/>
        <v>0.13280130084803177</v>
      </c>
      <c r="E105" s="166" t="s">
        <v>668</v>
      </c>
    </row>
    <row r="106" spans="1:8" x14ac:dyDescent="0.2">
      <c r="A106" s="68">
        <v>5116</v>
      </c>
      <c r="B106" s="66" t="s">
        <v>339</v>
      </c>
      <c r="C106" s="69">
        <v>0</v>
      </c>
      <c r="D106" s="70">
        <f t="shared" si="0"/>
        <v>0</v>
      </c>
      <c r="E106" s="66"/>
    </row>
    <row r="107" spans="1:8" ht="22.5" x14ac:dyDescent="0.2">
      <c r="A107" s="68">
        <v>5120</v>
      </c>
      <c r="B107" s="164" t="s">
        <v>340</v>
      </c>
      <c r="C107" s="69">
        <v>31464247.07</v>
      </c>
      <c r="D107" s="70">
        <f t="shared" si="0"/>
        <v>0.34108107572739177</v>
      </c>
      <c r="E107" s="166" t="s">
        <v>669</v>
      </c>
      <c r="H107" s="42"/>
    </row>
    <row r="108" spans="1:8" x14ac:dyDescent="0.2">
      <c r="A108" s="68">
        <v>5121</v>
      </c>
      <c r="B108" s="66" t="s">
        <v>341</v>
      </c>
      <c r="C108" s="69">
        <v>1242179.48</v>
      </c>
      <c r="D108" s="70">
        <f t="shared" si="0"/>
        <v>1.3465566563290152E-2</v>
      </c>
      <c r="E108" s="66"/>
    </row>
    <row r="109" spans="1:8" ht="22.5" x14ac:dyDescent="0.2">
      <c r="A109" s="68">
        <v>5122</v>
      </c>
      <c r="B109" s="66" t="s">
        <v>342</v>
      </c>
      <c r="C109" s="69">
        <v>15935781.130000001</v>
      </c>
      <c r="D109" s="70">
        <f t="shared" si="0"/>
        <v>0.17274824210108364</v>
      </c>
      <c r="E109" s="166" t="s">
        <v>670</v>
      </c>
    </row>
    <row r="110" spans="1:8" ht="45" x14ac:dyDescent="0.2">
      <c r="A110" s="68">
        <v>5123</v>
      </c>
      <c r="B110" s="66" t="s">
        <v>343</v>
      </c>
      <c r="C110" s="69">
        <v>9193233.6699999999</v>
      </c>
      <c r="D110" s="70">
        <f t="shared" si="0"/>
        <v>9.9657176686951232E-2</v>
      </c>
      <c r="E110" s="166" t="s">
        <v>678</v>
      </c>
    </row>
    <row r="111" spans="1:8" x14ac:dyDescent="0.2">
      <c r="A111" s="68">
        <v>5124</v>
      </c>
      <c r="B111" s="66" t="s">
        <v>344</v>
      </c>
      <c r="C111" s="69">
        <v>2784399.69</v>
      </c>
      <c r="D111" s="70">
        <f t="shared" si="0"/>
        <v>3.0183657006231872E-2</v>
      </c>
      <c r="E111" s="66"/>
    </row>
    <row r="112" spans="1:8" x14ac:dyDescent="0.2">
      <c r="A112" s="68">
        <v>5125</v>
      </c>
      <c r="B112" s="66" t="s">
        <v>345</v>
      </c>
      <c r="C112" s="69">
        <v>274147.21999999997</v>
      </c>
      <c r="D112" s="70">
        <f t="shared" si="0"/>
        <v>2.9718311230281704E-3</v>
      </c>
      <c r="E112" s="66"/>
    </row>
    <row r="113" spans="1:8" x14ac:dyDescent="0.2">
      <c r="A113" s="68">
        <v>5126</v>
      </c>
      <c r="B113" s="66" t="s">
        <v>346</v>
      </c>
      <c r="C113" s="69">
        <v>802822.51</v>
      </c>
      <c r="D113" s="70">
        <f t="shared" si="0"/>
        <v>8.7028163972831633E-3</v>
      </c>
      <c r="E113" s="66"/>
    </row>
    <row r="114" spans="1:8" x14ac:dyDescent="0.2">
      <c r="A114" s="68">
        <v>5127</v>
      </c>
      <c r="B114" s="66" t="s">
        <v>347</v>
      </c>
      <c r="C114" s="69">
        <v>105962.76</v>
      </c>
      <c r="D114" s="70">
        <f t="shared" si="0"/>
        <v>1.1486654070391978E-3</v>
      </c>
      <c r="E114" s="66"/>
    </row>
    <row r="115" spans="1:8" x14ac:dyDescent="0.2">
      <c r="A115" s="68">
        <v>5128</v>
      </c>
      <c r="B115" s="66" t="s">
        <v>348</v>
      </c>
      <c r="C115" s="69">
        <v>4593.6000000000004</v>
      </c>
      <c r="D115" s="70">
        <f t="shared" si="0"/>
        <v>4.9795885023901414E-5</v>
      </c>
      <c r="E115" s="66"/>
    </row>
    <row r="116" spans="1:8" x14ac:dyDescent="0.2">
      <c r="A116" s="68">
        <v>5129</v>
      </c>
      <c r="B116" s="66" t="s">
        <v>349</v>
      </c>
      <c r="C116" s="69">
        <v>1121127.01</v>
      </c>
      <c r="D116" s="70">
        <f t="shared" si="0"/>
        <v>1.215332455746046E-2</v>
      </c>
      <c r="E116" s="66"/>
    </row>
    <row r="117" spans="1:8" ht="22.5" x14ac:dyDescent="0.2">
      <c r="A117" s="68">
        <v>5130</v>
      </c>
      <c r="B117" s="164" t="s">
        <v>350</v>
      </c>
      <c r="C117" s="69">
        <v>12474631.060000001</v>
      </c>
      <c r="D117" s="70">
        <f t="shared" si="0"/>
        <v>0.13522842519578313</v>
      </c>
      <c r="E117" s="166" t="s">
        <v>669</v>
      </c>
      <c r="H117" s="42"/>
    </row>
    <row r="118" spans="1:8" x14ac:dyDescent="0.2">
      <c r="A118" s="68">
        <v>5131</v>
      </c>
      <c r="B118" s="66" t="s">
        <v>351</v>
      </c>
      <c r="C118" s="69">
        <v>2254290.1800000002</v>
      </c>
      <c r="D118" s="70">
        <f t="shared" si="0"/>
        <v>2.4437124393458295E-2</v>
      </c>
      <c r="E118" s="66"/>
    </row>
    <row r="119" spans="1:8" x14ac:dyDescent="0.2">
      <c r="A119" s="68">
        <v>5132</v>
      </c>
      <c r="B119" s="66" t="s">
        <v>352</v>
      </c>
      <c r="C119" s="69">
        <v>989203.7</v>
      </c>
      <c r="D119" s="70">
        <f t="shared" si="0"/>
        <v>1.0723239661794205E-2</v>
      </c>
      <c r="E119" s="66"/>
    </row>
    <row r="120" spans="1:8" x14ac:dyDescent="0.2">
      <c r="A120" s="68">
        <v>5133</v>
      </c>
      <c r="B120" s="66" t="s">
        <v>353</v>
      </c>
      <c r="C120" s="69">
        <v>1277263.8600000001</v>
      </c>
      <c r="D120" s="70">
        <f t="shared" si="0"/>
        <v>1.3845890873768833E-2</v>
      </c>
      <c r="E120" s="66"/>
    </row>
    <row r="121" spans="1:8" x14ac:dyDescent="0.2">
      <c r="A121" s="68">
        <v>5134</v>
      </c>
      <c r="B121" s="66" t="s">
        <v>354</v>
      </c>
      <c r="C121" s="69">
        <v>596720.18999999994</v>
      </c>
      <c r="D121" s="70">
        <f t="shared" si="0"/>
        <v>6.4686106697754708E-3</v>
      </c>
      <c r="E121" s="66"/>
    </row>
    <row r="122" spans="1:8" x14ac:dyDescent="0.2">
      <c r="A122" s="68">
        <v>5135</v>
      </c>
      <c r="B122" s="66" t="s">
        <v>355</v>
      </c>
      <c r="C122" s="69">
        <v>1660281.25</v>
      </c>
      <c r="D122" s="70">
        <f t="shared" si="0"/>
        <v>1.7997904526371324E-2</v>
      </c>
      <c r="E122" s="66"/>
    </row>
    <row r="123" spans="1:8" x14ac:dyDescent="0.2">
      <c r="A123" s="68">
        <v>5136</v>
      </c>
      <c r="B123" s="66" t="s">
        <v>356</v>
      </c>
      <c r="C123" s="69">
        <v>967460.98</v>
      </c>
      <c r="D123" s="70">
        <f t="shared" si="0"/>
        <v>1.0487542608235584E-2</v>
      </c>
      <c r="E123" s="66"/>
    </row>
    <row r="124" spans="1:8" x14ac:dyDescent="0.2">
      <c r="A124" s="68">
        <v>5137</v>
      </c>
      <c r="B124" s="66" t="s">
        <v>357</v>
      </c>
      <c r="C124" s="69">
        <v>233870.66</v>
      </c>
      <c r="D124" s="70">
        <f t="shared" si="0"/>
        <v>2.5352221560048633E-3</v>
      </c>
      <c r="E124" s="66"/>
    </row>
    <row r="125" spans="1:8" x14ac:dyDescent="0.2">
      <c r="A125" s="68">
        <v>5138</v>
      </c>
      <c r="B125" s="66" t="s">
        <v>358</v>
      </c>
      <c r="C125" s="69">
        <v>3196508.65</v>
      </c>
      <c r="D125" s="70">
        <f t="shared" si="0"/>
        <v>3.4651031263781419E-2</v>
      </c>
      <c r="E125" s="66"/>
    </row>
    <row r="126" spans="1:8" x14ac:dyDescent="0.2">
      <c r="A126" s="68">
        <v>5139</v>
      </c>
      <c r="B126" s="66" t="s">
        <v>359</v>
      </c>
      <c r="C126" s="69">
        <v>1299031.5900000001</v>
      </c>
      <c r="D126" s="70">
        <f t="shared" si="0"/>
        <v>1.4081859042593139E-2</v>
      </c>
      <c r="E126" s="66"/>
    </row>
    <row r="127" spans="1:8" x14ac:dyDescent="0.2">
      <c r="A127" s="68">
        <v>5200</v>
      </c>
      <c r="B127" s="66" t="s">
        <v>360</v>
      </c>
      <c r="C127" s="69">
        <v>0</v>
      </c>
      <c r="D127" s="70">
        <f t="shared" si="0"/>
        <v>0</v>
      </c>
      <c r="E127" s="66"/>
    </row>
    <row r="128" spans="1:8" x14ac:dyDescent="0.2">
      <c r="A128" s="68">
        <v>5210</v>
      </c>
      <c r="B128" s="66" t="s">
        <v>361</v>
      </c>
      <c r="C128" s="69"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>
        <f t="shared" ref="D131:D162" si="1">IFERROR(C131/$C$98,"")</f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>
        <f t="shared" si="1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>
        <f t="shared" si="1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>
        <f t="shared" si="1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>
        <f t="shared" si="1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>
        <f t="shared" si="1"/>
        <v>0</v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>
        <f t="shared" si="1"/>
        <v>0</v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>
        <f t="shared" si="1"/>
        <v>0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>
        <f t="shared" si="1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>
        <f t="shared" si="1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>
        <f t="shared" si="1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>
        <f t="shared" si="1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>
        <f t="shared" si="1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>
        <f t="shared" si="1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>
        <f t="shared" si="1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>
        <f t="shared" si="1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>
        <f t="shared" si="1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>
        <f t="shared" si="1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>
        <f t="shared" si="1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>
        <f t="shared" si="1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>
        <f t="shared" si="1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>
        <f t="shared" si="1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>
        <f t="shared" si="1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>
        <f t="shared" si="1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>
        <f t="shared" si="1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>
        <f t="shared" si="1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>
        <f t="shared" si="1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>
        <f t="shared" si="1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>
        <f t="shared" si="1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>
        <f t="shared" si="1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>
        <f t="shared" si="1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>
        <f t="shared" si="1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>
        <f t="shared" ref="D163:D194" si="2">IFERROR(C163/$C$98,"")</f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>
        <f t="shared" si="2"/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>
        <f t="shared" si="2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>
        <f t="shared" si="2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>
        <f t="shared" si="2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>
        <f t="shared" si="2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>
        <f t="shared" si="2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>
        <f t="shared" si="2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>
        <f t="shared" si="2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>
        <f t="shared" si="2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>
        <f t="shared" si="2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>
        <f t="shared" si="2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>
        <f t="shared" si="2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>
        <f t="shared" si="2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>
        <f t="shared" si="2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>
        <f t="shared" si="2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>
        <f t="shared" si="2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>
        <f t="shared" si="2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>
        <f t="shared" si="2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>
        <f t="shared" si="2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>
        <f t="shared" si="2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>
        <f t="shared" si="2"/>
        <v>0</v>
      </c>
      <c r="E184" s="66"/>
    </row>
    <row r="185" spans="1:5" x14ac:dyDescent="0.2">
      <c r="A185" s="68">
        <v>5500</v>
      </c>
      <c r="B185" s="66" t="s">
        <v>412</v>
      </c>
      <c r="C185" s="163">
        <v>1664496.49</v>
      </c>
      <c r="D185" s="70">
        <f t="shared" si="2"/>
        <v>1.8043598885128759E-2</v>
      </c>
      <c r="E185" s="66"/>
    </row>
    <row r="186" spans="1:5" x14ac:dyDescent="0.2">
      <c r="A186" s="68">
        <v>5510</v>
      </c>
      <c r="B186" s="66" t="s">
        <v>413</v>
      </c>
      <c r="C186" s="163">
        <v>1664496.49</v>
      </c>
      <c r="D186" s="70">
        <f t="shared" si="2"/>
        <v>1.8043598885128759E-2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>
        <f t="shared" si="2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>
        <f t="shared" si="2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>
        <f t="shared" si="2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>
        <f t="shared" si="2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>
        <f t="shared" si="2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>
        <f t="shared" si="2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>
        <f t="shared" si="2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>
        <f t="shared" si="2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>
        <f t="shared" ref="D195:D216" si="3">IFERROR(C195/$C$98,"")</f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>
        <f t="shared" si="3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>
        <f t="shared" si="3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>
        <f t="shared" si="3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>
        <f t="shared" si="3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>
        <f t="shared" si="3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>
        <f t="shared" si="3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>
        <f t="shared" si="3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>
        <f t="shared" si="3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>
        <f t="shared" si="3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>
        <f t="shared" si="3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>
        <f t="shared" si="3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>
        <f t="shared" si="3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>
        <f t="shared" si="3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>
        <f t="shared" si="3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>
        <f t="shared" si="3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>
        <f t="shared" si="3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>
        <f t="shared" si="3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>
        <f t="shared" si="3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>
        <f t="shared" si="3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>
        <f t="shared" si="3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>
        <f t="shared" si="3"/>
        <v>0</v>
      </c>
      <c r="E216" s="66"/>
    </row>
    <row r="218" spans="1:5" x14ac:dyDescent="0.2">
      <c r="B218" s="38" t="s">
        <v>63</v>
      </c>
    </row>
    <row r="221" spans="1:5" x14ac:dyDescent="0.2">
      <c r="B221" s="150" t="s">
        <v>657</v>
      </c>
      <c r="C221" s="151" t="s">
        <v>658</v>
      </c>
      <c r="D221" s="151"/>
    </row>
    <row r="222" spans="1:5" x14ac:dyDescent="0.2">
      <c r="B222" s="1"/>
      <c r="C222" s="152"/>
      <c r="D222" s="153"/>
    </row>
    <row r="223" spans="1:5" x14ac:dyDescent="0.2">
      <c r="B223" s="1"/>
      <c r="C223" s="152"/>
      <c r="D223" s="153"/>
    </row>
    <row r="224" spans="1:5" x14ac:dyDescent="0.2">
      <c r="B224" s="1"/>
      <c r="C224" s="152"/>
      <c r="D224" s="153"/>
    </row>
    <row r="225" spans="2:4" x14ac:dyDescent="0.2">
      <c r="B225" s="1"/>
      <c r="C225" s="152"/>
      <c r="D225" s="153"/>
    </row>
    <row r="226" spans="2:4" x14ac:dyDescent="0.2">
      <c r="B226" s="152"/>
      <c r="C226" s="155"/>
      <c r="D226" s="155"/>
    </row>
    <row r="227" spans="2:4" x14ac:dyDescent="0.2">
      <c r="B227" s="152" t="s">
        <v>661</v>
      </c>
      <c r="C227" s="193" t="s">
        <v>662</v>
      </c>
      <c r="D227" s="193"/>
    </row>
    <row r="228" spans="2:4" x14ac:dyDescent="0.2">
      <c r="B228" s="150" t="s">
        <v>664</v>
      </c>
      <c r="C228" s="199" t="s">
        <v>665</v>
      </c>
      <c r="D228" s="199"/>
    </row>
    <row r="232" spans="2:4" x14ac:dyDescent="0.2">
      <c r="B232" s="151" t="s">
        <v>660</v>
      </c>
    </row>
    <row r="233" spans="2:4" x14ac:dyDescent="0.2">
      <c r="B233" s="154"/>
    </row>
    <row r="234" spans="2:4" x14ac:dyDescent="0.2">
      <c r="B234" s="154"/>
    </row>
    <row r="235" spans="2:4" x14ac:dyDescent="0.2">
      <c r="B235" s="154"/>
    </row>
    <row r="236" spans="2:4" x14ac:dyDescent="0.2">
      <c r="B236" s="154"/>
    </row>
    <row r="237" spans="2:4" x14ac:dyDescent="0.2">
      <c r="B237" s="154"/>
    </row>
    <row r="238" spans="2:4" ht="15" x14ac:dyDescent="0.2">
      <c r="B238" s="167" t="s">
        <v>663</v>
      </c>
    </row>
    <row r="239" spans="2:4" x14ac:dyDescent="0.2">
      <c r="B239" s="157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7:D227"/>
    <mergeCell ref="C228:D228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05" t="s">
        <v>37</v>
      </c>
      <c r="B4" s="27" t="s">
        <v>205</v>
      </c>
    </row>
    <row r="5" spans="1:2" ht="15" customHeight="1" x14ac:dyDescent="0.2">
      <c r="A5" s="106"/>
      <c r="B5" s="27" t="s">
        <v>206</v>
      </c>
    </row>
    <row r="6" spans="1:2" ht="15" customHeight="1" x14ac:dyDescent="0.2">
      <c r="A6" s="106"/>
      <c r="B6" s="27" t="s">
        <v>443</v>
      </c>
    </row>
    <row r="7" spans="1:2" ht="15" customHeight="1" x14ac:dyDescent="0.2">
      <c r="A7" s="106"/>
      <c r="B7" s="27" t="s">
        <v>243</v>
      </c>
    </row>
    <row r="8" spans="1:2" ht="15" customHeight="1" x14ac:dyDescent="0.2">
      <c r="A8" s="106"/>
    </row>
    <row r="9" spans="1:2" ht="15" customHeight="1" x14ac:dyDescent="0.2">
      <c r="A9" s="105" t="s">
        <v>39</v>
      </c>
      <c r="B9" s="25" t="s">
        <v>444</v>
      </c>
    </row>
    <row r="10" spans="1:2" ht="15" customHeight="1" x14ac:dyDescent="0.2">
      <c r="A10" s="106"/>
      <c r="B10" s="33" t="s">
        <v>243</v>
      </c>
    </row>
    <row r="11" spans="1:2" ht="15" customHeight="1" x14ac:dyDescent="0.2">
      <c r="A11" s="106"/>
    </row>
    <row r="12" spans="1:2" ht="15" customHeight="1" x14ac:dyDescent="0.2">
      <c r="A12" s="105" t="s">
        <v>41</v>
      </c>
      <c r="B12" s="25" t="s">
        <v>444</v>
      </c>
    </row>
    <row r="13" spans="1:2" ht="22.5" x14ac:dyDescent="0.2">
      <c r="A13" s="106"/>
      <c r="B13" s="25" t="s">
        <v>445</v>
      </c>
    </row>
    <row r="14" spans="1:2" ht="15" customHeight="1" x14ac:dyDescent="0.2">
      <c r="A14" s="106"/>
      <c r="B14" s="33" t="s">
        <v>243</v>
      </c>
    </row>
    <row r="15" spans="1:2" ht="15" customHeight="1" x14ac:dyDescent="0.2">
      <c r="A15" s="106"/>
    </row>
    <row r="16" spans="1:2" ht="15" customHeight="1" x14ac:dyDescent="0.2">
      <c r="A16" s="106"/>
    </row>
    <row r="17" spans="1:2" ht="15" customHeight="1" x14ac:dyDescent="0.2">
      <c r="A17" s="105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40"/>
  <sheetViews>
    <sheetView workbookViewId="0">
      <selection activeCell="R61" sqref="R6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200" t="str">
        <f>ESF!A1</f>
        <v>Patronato del Parque Zoológico de León</v>
      </c>
      <c r="B1" s="200"/>
      <c r="C1" s="200"/>
      <c r="D1" s="45" t="s">
        <v>0</v>
      </c>
      <c r="E1" s="46">
        <f>'Notas a los Edos Financieros'!D1</f>
        <v>2023</v>
      </c>
    </row>
    <row r="2" spans="1:5" ht="18.95" customHeight="1" x14ac:dyDescent="0.2">
      <c r="A2" s="200" t="s">
        <v>448</v>
      </c>
      <c r="B2" s="200"/>
      <c r="C2" s="200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200" t="str">
        <f>ESF!A3</f>
        <v>Correspondiente del 01 de enero al 31 de diciembre de 2023</v>
      </c>
      <c r="B3" s="200"/>
      <c r="C3" s="200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168">
        <v>11429029.390000001</v>
      </c>
      <c r="D8" s="47" t="s">
        <v>302</v>
      </c>
      <c r="E8" s="47" t="s">
        <v>671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168">
        <v>24782625.390000001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168">
        <v>8338346.1100000003</v>
      </c>
    </row>
    <row r="15" spans="1:5" x14ac:dyDescent="0.2">
      <c r="A15" s="51">
        <v>3220</v>
      </c>
      <c r="B15" s="47" t="s">
        <v>455</v>
      </c>
      <c r="C15" s="168">
        <v>69476839.689999998</v>
      </c>
      <c r="D15" s="47" t="s">
        <v>672</v>
      </c>
      <c r="E15" s="47" t="s">
        <v>673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5" x14ac:dyDescent="0.2">
      <c r="A17" s="51">
        <v>3231</v>
      </c>
      <c r="B17" s="47" t="s">
        <v>457</v>
      </c>
      <c r="C17" s="52">
        <v>0</v>
      </c>
    </row>
    <row r="18" spans="1:5" x14ac:dyDescent="0.2">
      <c r="A18" s="51">
        <v>3232</v>
      </c>
      <c r="B18" s="47" t="s">
        <v>458</v>
      </c>
      <c r="C18" s="52">
        <v>0</v>
      </c>
    </row>
    <row r="19" spans="1:5" x14ac:dyDescent="0.2">
      <c r="A19" s="51">
        <v>3233</v>
      </c>
      <c r="B19" s="47" t="s">
        <v>459</v>
      </c>
      <c r="C19" s="52">
        <v>0</v>
      </c>
    </row>
    <row r="20" spans="1:5" x14ac:dyDescent="0.2">
      <c r="A20" s="51">
        <v>3239</v>
      </c>
      <c r="B20" s="47" t="s">
        <v>460</v>
      </c>
      <c r="C20" s="52">
        <v>0</v>
      </c>
    </row>
    <row r="21" spans="1:5" x14ac:dyDescent="0.2">
      <c r="A21" s="51">
        <v>3240</v>
      </c>
      <c r="B21" s="47" t="s">
        <v>461</v>
      </c>
      <c r="C21" s="52">
        <v>0</v>
      </c>
    </row>
    <row r="22" spans="1:5" x14ac:dyDescent="0.2">
      <c r="A22" s="51">
        <v>3241</v>
      </c>
      <c r="B22" s="47" t="s">
        <v>462</v>
      </c>
      <c r="C22" s="52">
        <v>0</v>
      </c>
    </row>
    <row r="23" spans="1:5" x14ac:dyDescent="0.2">
      <c r="A23" s="51">
        <v>3242</v>
      </c>
      <c r="B23" s="47" t="s">
        <v>463</v>
      </c>
      <c r="C23" s="52">
        <v>0</v>
      </c>
    </row>
    <row r="24" spans="1:5" x14ac:dyDescent="0.2">
      <c r="A24" s="51">
        <v>3243</v>
      </c>
      <c r="B24" s="47" t="s">
        <v>464</v>
      </c>
      <c r="C24" s="52">
        <v>0</v>
      </c>
    </row>
    <row r="25" spans="1:5" ht="22.5" x14ac:dyDescent="0.2">
      <c r="A25" s="51">
        <v>3250</v>
      </c>
      <c r="B25" s="47" t="s">
        <v>465</v>
      </c>
      <c r="C25" s="168">
        <v>1219586.81</v>
      </c>
      <c r="D25" s="158" t="s">
        <v>674</v>
      </c>
      <c r="E25" s="47" t="s">
        <v>675</v>
      </c>
    </row>
    <row r="26" spans="1:5" x14ac:dyDescent="0.2">
      <c r="A26" s="51">
        <v>3251</v>
      </c>
      <c r="B26" s="47" t="s">
        <v>466</v>
      </c>
      <c r="C26" s="52">
        <v>0</v>
      </c>
    </row>
    <row r="27" spans="1:5" ht="33.75" x14ac:dyDescent="0.2">
      <c r="A27" s="51">
        <v>3252</v>
      </c>
      <c r="B27" s="47" t="s">
        <v>467</v>
      </c>
      <c r="C27" s="168">
        <v>1219586.81</v>
      </c>
      <c r="D27" s="158" t="s">
        <v>676</v>
      </c>
      <c r="E27" s="47" t="s">
        <v>675</v>
      </c>
    </row>
    <row r="29" spans="1:5" x14ac:dyDescent="0.2">
      <c r="B29" s="38" t="s">
        <v>63</v>
      </c>
    </row>
    <row r="33" spans="2:5" x14ac:dyDescent="0.2">
      <c r="B33" s="150" t="s">
        <v>657</v>
      </c>
      <c r="C33" s="151" t="s">
        <v>658</v>
      </c>
      <c r="D33" s="151"/>
      <c r="E33" s="151" t="s">
        <v>660</v>
      </c>
    </row>
    <row r="34" spans="2:5" x14ac:dyDescent="0.2">
      <c r="B34" s="1"/>
      <c r="C34" s="152"/>
      <c r="D34" s="153"/>
      <c r="E34" s="154"/>
    </row>
    <row r="35" spans="2:5" x14ac:dyDescent="0.2">
      <c r="B35" s="1"/>
      <c r="C35" s="152"/>
      <c r="D35" s="153"/>
      <c r="E35" s="154"/>
    </row>
    <row r="36" spans="2:5" x14ac:dyDescent="0.2">
      <c r="B36" s="1"/>
      <c r="C36" s="152"/>
      <c r="D36" s="153"/>
      <c r="E36" s="154"/>
    </row>
    <row r="37" spans="2:5" x14ac:dyDescent="0.2">
      <c r="B37" s="1"/>
      <c r="C37" s="152"/>
      <c r="D37" s="153"/>
      <c r="E37" s="154"/>
    </row>
    <row r="38" spans="2:5" x14ac:dyDescent="0.2">
      <c r="B38" s="152"/>
      <c r="C38" s="155"/>
      <c r="D38" s="155"/>
      <c r="E38" s="154"/>
    </row>
    <row r="39" spans="2:5" ht="15" x14ac:dyDescent="0.2">
      <c r="B39" s="152" t="s">
        <v>661</v>
      </c>
      <c r="C39" s="194" t="s">
        <v>662</v>
      </c>
      <c r="D39" s="194"/>
      <c r="E39" s="156" t="s">
        <v>663</v>
      </c>
    </row>
    <row r="40" spans="2:5" x14ac:dyDescent="0.2">
      <c r="B40" s="150" t="s">
        <v>664</v>
      </c>
      <c r="C40" s="195" t="s">
        <v>665</v>
      </c>
      <c r="D40" s="195"/>
      <c r="E40" s="157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9:D39"/>
    <mergeCell ref="C40:D40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05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05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L145"/>
  <sheetViews>
    <sheetView workbookViewId="0">
      <selection activeCell="H139" sqref="H139"/>
    </sheetView>
  </sheetViews>
  <sheetFormatPr baseColWidth="10" defaultColWidth="9.140625" defaultRowHeight="11.25" x14ac:dyDescent="0.2"/>
  <cols>
    <col min="1" max="1" width="10" style="47" customWidth="1"/>
    <col min="2" max="2" width="55.5703125" style="47" customWidth="1"/>
    <col min="3" max="3" width="10.7109375" style="47" customWidth="1"/>
    <col min="4" max="4" width="11.28515625" style="47" customWidth="1"/>
    <col min="5" max="5" width="8.85546875" style="47" customWidth="1"/>
    <col min="6" max="6" width="10.140625" style="47" bestFit="1" customWidth="1"/>
    <col min="7" max="7" width="10" style="47" bestFit="1" customWidth="1"/>
    <col min="8" max="8" width="23.28515625" style="47" bestFit="1" customWidth="1"/>
    <col min="9" max="11" width="9.140625" style="47"/>
    <col min="12" max="12" width="10" style="47" bestFit="1" customWidth="1"/>
    <col min="13" max="16384" width="9.140625" style="47"/>
  </cols>
  <sheetData>
    <row r="1" spans="1:5" s="53" customFormat="1" ht="17.45" customHeight="1" x14ac:dyDescent="0.25">
      <c r="A1" s="200" t="str">
        <f>ESF!A1</f>
        <v>Patronato del Parque Zoológico de León</v>
      </c>
      <c r="B1" s="200"/>
      <c r="C1" s="200"/>
      <c r="D1" s="45" t="s">
        <v>0</v>
      </c>
      <c r="E1" s="46">
        <f>'Notas a los Edos Financieros'!D1</f>
        <v>2023</v>
      </c>
    </row>
    <row r="2" spans="1:5" s="53" customFormat="1" ht="17.45" customHeight="1" x14ac:dyDescent="0.25">
      <c r="A2" s="200" t="s">
        <v>471</v>
      </c>
      <c r="B2" s="200"/>
      <c r="C2" s="200"/>
      <c r="D2" s="45" t="s">
        <v>2</v>
      </c>
      <c r="E2" s="46" t="str">
        <f>'Notas a los Edos Financieros'!D2</f>
        <v>Anual</v>
      </c>
    </row>
    <row r="3" spans="1:5" s="53" customFormat="1" ht="17.45" customHeight="1" x14ac:dyDescent="0.25">
      <c r="A3" s="200" t="str">
        <f>ESF!A3</f>
        <v>Correspondiente del 01 de enero al 31 de diciembre de 2023</v>
      </c>
      <c r="B3" s="200"/>
      <c r="C3" s="200"/>
      <c r="D3" s="45" t="s">
        <v>3</v>
      </c>
      <c r="E3" s="46">
        <f>'Notas a los Edos Financieros'!D3</f>
        <v>4</v>
      </c>
    </row>
    <row r="4" spans="1:5" ht="17.45" customHeight="1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16">
        <v>2023</v>
      </c>
      <c r="D7" s="116">
        <v>2022</v>
      </c>
    </row>
    <row r="8" spans="1:5" x14ac:dyDescent="0.2">
      <c r="A8" s="51">
        <v>1111</v>
      </c>
      <c r="B8" s="47" t="s">
        <v>474</v>
      </c>
      <c r="C8" s="174">
        <v>188000</v>
      </c>
      <c r="D8" s="175">
        <v>143000</v>
      </c>
    </row>
    <row r="9" spans="1:5" x14ac:dyDescent="0.2">
      <c r="A9" s="51">
        <v>1112</v>
      </c>
      <c r="B9" s="47" t="s">
        <v>475</v>
      </c>
      <c r="C9" s="174">
        <v>7853707.7400000002</v>
      </c>
      <c r="D9" s="175">
        <v>3139891.69</v>
      </c>
    </row>
    <row r="10" spans="1:5" x14ac:dyDescent="0.2">
      <c r="A10" s="51">
        <v>1113</v>
      </c>
      <c r="B10" s="47" t="s">
        <v>476</v>
      </c>
      <c r="C10" s="174">
        <v>0</v>
      </c>
      <c r="D10" s="175">
        <v>0</v>
      </c>
    </row>
    <row r="11" spans="1:5" x14ac:dyDescent="0.2">
      <c r="A11" s="51">
        <v>1114</v>
      </c>
      <c r="B11" s="47" t="s">
        <v>71</v>
      </c>
      <c r="C11" s="174">
        <v>0</v>
      </c>
      <c r="D11" s="175">
        <v>0</v>
      </c>
    </row>
    <row r="12" spans="1:5" x14ac:dyDescent="0.2">
      <c r="A12" s="51">
        <v>1115</v>
      </c>
      <c r="B12" s="47" t="s">
        <v>72</v>
      </c>
      <c r="C12" s="174">
        <v>0</v>
      </c>
      <c r="D12" s="175">
        <v>0</v>
      </c>
    </row>
    <row r="13" spans="1:5" x14ac:dyDescent="0.2">
      <c r="A13" s="51">
        <v>1116</v>
      </c>
      <c r="B13" s="47" t="s">
        <v>477</v>
      </c>
      <c r="C13" s="174">
        <v>0</v>
      </c>
      <c r="D13" s="175">
        <v>0</v>
      </c>
    </row>
    <row r="14" spans="1:5" x14ac:dyDescent="0.2">
      <c r="A14" s="51">
        <v>1119</v>
      </c>
      <c r="B14" s="47" t="s">
        <v>478</v>
      </c>
      <c r="C14" s="174">
        <v>0</v>
      </c>
      <c r="D14" s="175">
        <v>0</v>
      </c>
    </row>
    <row r="15" spans="1:5" x14ac:dyDescent="0.2">
      <c r="A15" s="58">
        <v>1110</v>
      </c>
      <c r="B15" s="124" t="s">
        <v>479</v>
      </c>
      <c r="C15" s="176">
        <v>8041707.7400000002</v>
      </c>
      <c r="D15" s="177">
        <v>3282891.69</v>
      </c>
    </row>
    <row r="18" spans="1:8" x14ac:dyDescent="0.2">
      <c r="A18" s="49" t="s">
        <v>480</v>
      </c>
      <c r="B18" s="49"/>
      <c r="C18" s="49"/>
      <c r="D18" s="49"/>
    </row>
    <row r="19" spans="1:8" x14ac:dyDescent="0.2">
      <c r="A19" s="50" t="s">
        <v>67</v>
      </c>
      <c r="B19" s="50" t="s">
        <v>473</v>
      </c>
      <c r="C19" s="116" t="s">
        <v>481</v>
      </c>
      <c r="D19" s="116" t="s">
        <v>482</v>
      </c>
    </row>
    <row r="20" spans="1:8" x14ac:dyDescent="0.2">
      <c r="A20" s="58">
        <v>1230</v>
      </c>
      <c r="B20" s="59" t="s">
        <v>120</v>
      </c>
      <c r="C20" s="112">
        <v>0</v>
      </c>
      <c r="D20" s="112">
        <v>0</v>
      </c>
    </row>
    <row r="21" spans="1:8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8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8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8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8" x14ac:dyDescent="0.2">
      <c r="A25" s="51">
        <v>1235</v>
      </c>
      <c r="B25" s="47" t="s">
        <v>125</v>
      </c>
      <c r="C25" s="52">
        <v>0</v>
      </c>
      <c r="D25" s="52">
        <v>0</v>
      </c>
      <c r="H25" s="173"/>
    </row>
    <row r="26" spans="1:8" x14ac:dyDescent="0.2">
      <c r="A26" s="51">
        <v>1236</v>
      </c>
      <c r="B26" s="47" t="s">
        <v>126</v>
      </c>
      <c r="C26" s="52">
        <v>0</v>
      </c>
      <c r="D26" s="52">
        <v>0</v>
      </c>
      <c r="E26" s="52"/>
    </row>
    <row r="27" spans="1:8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8" x14ac:dyDescent="0.2">
      <c r="A28" s="58">
        <v>1240</v>
      </c>
      <c r="B28" s="59" t="s">
        <v>128</v>
      </c>
      <c r="C28" s="177">
        <v>3163016.36</v>
      </c>
      <c r="D28" s="177">
        <v>3163016.36</v>
      </c>
      <c r="E28" s="52"/>
      <c r="F28" s="52"/>
    </row>
    <row r="29" spans="1:8" ht="15" x14ac:dyDescent="0.25">
      <c r="A29" s="51">
        <v>1241</v>
      </c>
      <c r="B29" s="47" t="s">
        <v>129</v>
      </c>
      <c r="C29" s="175">
        <v>310130</v>
      </c>
      <c r="D29" s="175">
        <v>310130</v>
      </c>
      <c r="F29" s="172"/>
    </row>
    <row r="30" spans="1:8" x14ac:dyDescent="0.2">
      <c r="A30" s="51">
        <v>1242</v>
      </c>
      <c r="B30" s="47" t="s">
        <v>130</v>
      </c>
      <c r="C30" s="175">
        <v>0</v>
      </c>
      <c r="D30" s="175">
        <v>0</v>
      </c>
    </row>
    <row r="31" spans="1:8" ht="15" x14ac:dyDescent="0.25">
      <c r="A31" s="51">
        <v>1243</v>
      </c>
      <c r="B31" s="47" t="s">
        <v>131</v>
      </c>
      <c r="C31" s="174">
        <v>1051304.02</v>
      </c>
      <c r="D31" s="174">
        <v>1051304.02</v>
      </c>
      <c r="E31" s="52"/>
      <c r="F31" s="172"/>
    </row>
    <row r="32" spans="1:8" ht="15" x14ac:dyDescent="0.25">
      <c r="A32" s="51">
        <v>1244</v>
      </c>
      <c r="B32" s="47" t="s">
        <v>132</v>
      </c>
      <c r="C32" s="175">
        <v>558638.36</v>
      </c>
      <c r="D32" s="175">
        <v>558638.36</v>
      </c>
      <c r="E32" s="52"/>
      <c r="F32" s="172"/>
    </row>
    <row r="33" spans="1:10" ht="15" x14ac:dyDescent="0.25">
      <c r="A33" s="51">
        <v>1245</v>
      </c>
      <c r="B33" s="47" t="s">
        <v>133</v>
      </c>
      <c r="C33" s="175">
        <v>0</v>
      </c>
      <c r="D33" s="175">
        <v>0</v>
      </c>
      <c r="F33" s="172"/>
    </row>
    <row r="34" spans="1:10" ht="15" x14ac:dyDescent="0.25">
      <c r="A34" s="51">
        <v>1246</v>
      </c>
      <c r="B34" s="47" t="s">
        <v>134</v>
      </c>
      <c r="C34" s="175">
        <v>566518.97999999952</v>
      </c>
      <c r="D34" s="175">
        <v>566518.97999999952</v>
      </c>
      <c r="F34" s="172"/>
    </row>
    <row r="35" spans="1:10" x14ac:dyDescent="0.2">
      <c r="A35" s="51">
        <v>1247</v>
      </c>
      <c r="B35" s="47" t="s">
        <v>135</v>
      </c>
      <c r="C35" s="175">
        <v>0</v>
      </c>
      <c r="D35" s="175">
        <v>0</v>
      </c>
    </row>
    <row r="36" spans="1:10" x14ac:dyDescent="0.2">
      <c r="A36" s="51">
        <v>1248</v>
      </c>
      <c r="B36" s="47" t="s">
        <v>136</v>
      </c>
      <c r="C36" s="178">
        <v>676425</v>
      </c>
      <c r="D36" s="178">
        <v>676425</v>
      </c>
      <c r="F36" s="52"/>
    </row>
    <row r="37" spans="1:10" x14ac:dyDescent="0.2">
      <c r="A37" s="58">
        <v>1250</v>
      </c>
      <c r="B37" s="59" t="s">
        <v>140</v>
      </c>
      <c r="C37" s="175">
        <v>0</v>
      </c>
      <c r="D37" s="177">
        <v>0</v>
      </c>
      <c r="H37" s="131"/>
      <c r="J37" s="52"/>
    </row>
    <row r="38" spans="1:10" x14ac:dyDescent="0.2">
      <c r="A38" s="51">
        <v>1251</v>
      </c>
      <c r="B38" s="47" t="s">
        <v>141</v>
      </c>
      <c r="C38" s="175">
        <v>0</v>
      </c>
      <c r="D38" s="175">
        <v>0</v>
      </c>
    </row>
    <row r="39" spans="1:10" x14ac:dyDescent="0.2">
      <c r="A39" s="51">
        <v>1252</v>
      </c>
      <c r="B39" s="47" t="s">
        <v>142</v>
      </c>
      <c r="C39" s="175">
        <v>0</v>
      </c>
      <c r="D39" s="175">
        <v>0</v>
      </c>
    </row>
    <row r="40" spans="1:10" x14ac:dyDescent="0.2">
      <c r="A40" s="51">
        <v>1253</v>
      </c>
      <c r="B40" s="47" t="s">
        <v>143</v>
      </c>
      <c r="C40" s="175">
        <v>0</v>
      </c>
      <c r="D40" s="175">
        <v>0</v>
      </c>
    </row>
    <row r="41" spans="1:10" x14ac:dyDescent="0.2">
      <c r="A41" s="51">
        <v>1254</v>
      </c>
      <c r="B41" s="47" t="s">
        <v>144</v>
      </c>
      <c r="C41" s="175">
        <v>0</v>
      </c>
      <c r="D41" s="175">
        <v>0</v>
      </c>
    </row>
    <row r="42" spans="1:10" x14ac:dyDescent="0.2">
      <c r="A42" s="51">
        <v>1259</v>
      </c>
      <c r="B42" s="47" t="s">
        <v>145</v>
      </c>
      <c r="C42" s="175">
        <v>0</v>
      </c>
      <c r="D42" s="175">
        <v>0</v>
      </c>
    </row>
    <row r="43" spans="1:10" x14ac:dyDescent="0.2">
      <c r="A43" s="51"/>
      <c r="B43" s="124" t="s">
        <v>483</v>
      </c>
      <c r="C43" s="177">
        <v>3163016.36</v>
      </c>
      <c r="D43" s="177">
        <v>3163016.36</v>
      </c>
    </row>
    <row r="45" spans="1:10" ht="15" x14ac:dyDescent="0.25">
      <c r="A45" s="49" t="s">
        <v>484</v>
      </c>
      <c r="B45" s="49"/>
      <c r="C45" s="49"/>
      <c r="D45" s="49"/>
      <c r="F45"/>
    </row>
    <row r="46" spans="1:10" ht="15" x14ac:dyDescent="0.25">
      <c r="A46" s="50" t="s">
        <v>67</v>
      </c>
      <c r="B46" s="50" t="s">
        <v>473</v>
      </c>
      <c r="C46" s="116">
        <v>2023</v>
      </c>
      <c r="D46" s="116">
        <v>2022</v>
      </c>
      <c r="F46"/>
    </row>
    <row r="47" spans="1:10" ht="15" x14ac:dyDescent="0.25">
      <c r="A47" s="58">
        <v>3210</v>
      </c>
      <c r="B47" s="59" t="s">
        <v>485</v>
      </c>
      <c r="C47" s="112">
        <v>8338346.1100000003</v>
      </c>
      <c r="D47" s="112">
        <v>-386971.32</v>
      </c>
      <c r="E47" s="130"/>
      <c r="F47"/>
    </row>
    <row r="48" spans="1:10" ht="15" x14ac:dyDescent="0.25">
      <c r="A48" s="51"/>
      <c r="B48" s="124" t="s">
        <v>486</v>
      </c>
      <c r="C48" s="112">
        <v>1664496.49</v>
      </c>
      <c r="D48" s="112">
        <v>2026231.74</v>
      </c>
      <c r="E48" s="131"/>
      <c r="F48"/>
    </row>
    <row r="49" spans="1:6" ht="15" x14ac:dyDescent="0.25">
      <c r="A49" s="58">
        <v>5400</v>
      </c>
      <c r="B49" s="59" t="s">
        <v>398</v>
      </c>
      <c r="C49" s="112">
        <v>0</v>
      </c>
      <c r="D49" s="112">
        <v>0</v>
      </c>
      <c r="F49"/>
    </row>
    <row r="50" spans="1:6" ht="15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15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15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15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15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15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15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15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15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15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15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15" x14ac:dyDescent="0.25">
      <c r="A61" s="58">
        <v>5500</v>
      </c>
      <c r="B61" s="59" t="s">
        <v>412</v>
      </c>
      <c r="C61" s="112">
        <v>1664496.49</v>
      </c>
      <c r="D61" s="112">
        <v>2026231.74</v>
      </c>
      <c r="F61"/>
    </row>
    <row r="62" spans="1:6" ht="15" x14ac:dyDescent="0.25">
      <c r="A62" s="58">
        <v>5510</v>
      </c>
      <c r="B62" s="59" t="s">
        <v>413</v>
      </c>
      <c r="C62" s="112">
        <v>1664496.49</v>
      </c>
      <c r="D62" s="112">
        <v>2026231.74</v>
      </c>
      <c r="F62"/>
    </row>
    <row r="63" spans="1:6" ht="10.9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10.9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7" ht="10.9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7" ht="10.9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7" ht="10.9" customHeight="1" x14ac:dyDescent="0.25">
      <c r="A67" s="51">
        <v>5515</v>
      </c>
      <c r="B67" s="47" t="s">
        <v>418</v>
      </c>
      <c r="C67" s="52">
        <v>1664496.49</v>
      </c>
      <c r="D67" s="52">
        <v>2026231.74</v>
      </c>
      <c r="F67"/>
      <c r="G67" s="52"/>
    </row>
    <row r="68" spans="1:7" ht="10.9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7" ht="10.9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7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7" ht="9.9499999999999993" customHeight="1" x14ac:dyDescent="0.25">
      <c r="A71" s="58">
        <v>5520</v>
      </c>
      <c r="B71" s="59" t="s">
        <v>422</v>
      </c>
      <c r="C71" s="112">
        <v>0</v>
      </c>
      <c r="D71" s="112">
        <v>0</v>
      </c>
      <c r="F71"/>
    </row>
    <row r="72" spans="1:7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7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7" ht="9.9499999999999993" customHeight="1" x14ac:dyDescent="0.25">
      <c r="A74" s="58">
        <v>5530</v>
      </c>
      <c r="B74" s="59" t="s">
        <v>425</v>
      </c>
      <c r="C74" s="112">
        <v>0</v>
      </c>
      <c r="D74" s="112">
        <v>0</v>
      </c>
      <c r="F74"/>
    </row>
    <row r="75" spans="1:7" ht="9.9499999999999993" customHeight="1" x14ac:dyDescent="0.25">
      <c r="A75" s="51">
        <v>5531</v>
      </c>
      <c r="B75" s="47" t="s">
        <v>426</v>
      </c>
      <c r="C75" s="168">
        <v>0</v>
      </c>
      <c r="D75" s="52">
        <v>0</v>
      </c>
      <c r="F75"/>
    </row>
    <row r="76" spans="1:7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7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7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7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7" ht="9.9499999999999993" customHeight="1" x14ac:dyDescent="0.25">
      <c r="A80" s="58">
        <v>5590</v>
      </c>
      <c r="B80" s="59" t="s">
        <v>431</v>
      </c>
      <c r="C80" s="112">
        <v>0</v>
      </c>
      <c r="D80" s="112">
        <v>0</v>
      </c>
      <c r="F80"/>
    </row>
    <row r="81" spans="1:12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12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12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12" ht="9.9499999999999993" customHeight="1" x14ac:dyDescent="0.25">
      <c r="A84" s="51">
        <v>5594</v>
      </c>
      <c r="B84" s="47" t="s">
        <v>492</v>
      </c>
      <c r="C84" s="168">
        <v>0</v>
      </c>
      <c r="D84" s="52">
        <v>0</v>
      </c>
      <c r="F84"/>
    </row>
    <row r="85" spans="1:12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12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12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12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12" ht="9.9499999999999993" customHeight="1" x14ac:dyDescent="0.25">
      <c r="A89" s="58">
        <v>5600</v>
      </c>
      <c r="B89" s="59" t="s">
        <v>440</v>
      </c>
      <c r="C89" s="112">
        <v>0</v>
      </c>
      <c r="D89" s="112">
        <v>0</v>
      </c>
      <c r="F89"/>
    </row>
    <row r="90" spans="1:12" ht="9.9499999999999993" customHeight="1" x14ac:dyDescent="0.25">
      <c r="A90" s="58">
        <v>5610</v>
      </c>
      <c r="B90" s="59" t="s">
        <v>441</v>
      </c>
      <c r="C90" s="112">
        <v>0</v>
      </c>
      <c r="D90" s="112">
        <v>0</v>
      </c>
      <c r="F90"/>
      <c r="G90" s="52"/>
    </row>
    <row r="91" spans="1:12" ht="9.9499999999999993" customHeight="1" x14ac:dyDescent="0.25">
      <c r="A91" s="51">
        <v>5611</v>
      </c>
      <c r="B91" s="47" t="s">
        <v>442</v>
      </c>
      <c r="C91" s="52">
        <f>+C90</f>
        <v>0</v>
      </c>
      <c r="D91" s="52">
        <v>0</v>
      </c>
      <c r="F91"/>
    </row>
    <row r="92" spans="1:12" ht="9.9499999999999993" customHeight="1" x14ac:dyDescent="0.2">
      <c r="A92" s="58">
        <v>2110</v>
      </c>
      <c r="B92" s="179" t="s">
        <v>493</v>
      </c>
      <c r="C92" s="171">
        <v>0</v>
      </c>
      <c r="D92" s="112">
        <v>0</v>
      </c>
      <c r="F92" s="52"/>
      <c r="G92" s="52"/>
    </row>
    <row r="93" spans="1:12" ht="9.9499999999999993" customHeight="1" x14ac:dyDescent="0.2">
      <c r="A93" s="51">
        <v>2111</v>
      </c>
      <c r="B93" s="47" t="s">
        <v>494</v>
      </c>
      <c r="C93" s="52">
        <v>0</v>
      </c>
      <c r="D93" s="52">
        <v>0</v>
      </c>
      <c r="F93" s="52"/>
      <c r="G93" s="52"/>
    </row>
    <row r="94" spans="1:12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 s="172"/>
      <c r="G94" s="172"/>
      <c r="H94" s="172"/>
      <c r="I94" s="172"/>
      <c r="J94" s="172"/>
      <c r="L94" s="52"/>
    </row>
    <row r="95" spans="1:12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  <c r="G95" s="172"/>
      <c r="H95" s="172"/>
      <c r="I95" s="172"/>
      <c r="J95" s="172"/>
    </row>
    <row r="96" spans="1:12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  <c r="L96" s="112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24" t="s">
        <v>499</v>
      </c>
      <c r="C98" s="112">
        <v>2081010.6</v>
      </c>
      <c r="D98" s="112">
        <v>0</v>
      </c>
      <c r="F98"/>
    </row>
    <row r="99" spans="1:6" ht="9.9499999999999993" customHeight="1" x14ac:dyDescent="0.2">
      <c r="A99" s="58">
        <v>4300</v>
      </c>
      <c r="B99" s="132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32" t="s">
        <v>312</v>
      </c>
      <c r="C100" s="112">
        <v>0</v>
      </c>
      <c r="D100" s="112">
        <v>0</v>
      </c>
    </row>
    <row r="101" spans="1:6" ht="9.9499999999999993" customHeight="1" x14ac:dyDescent="0.2">
      <c r="A101" s="51">
        <v>4311</v>
      </c>
      <c r="B101" s="133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33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32" t="s">
        <v>315</v>
      </c>
      <c r="C103" s="112">
        <v>0</v>
      </c>
      <c r="D103" s="112">
        <v>0</v>
      </c>
    </row>
    <row r="104" spans="1:6" ht="9.9499999999999993" customHeight="1" x14ac:dyDescent="0.2">
      <c r="A104" s="51">
        <v>4321</v>
      </c>
      <c r="B104" s="133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33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33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33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33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32" t="s">
        <v>321</v>
      </c>
      <c r="C109" s="112">
        <v>0</v>
      </c>
      <c r="D109" s="112">
        <v>0</v>
      </c>
    </row>
    <row r="110" spans="1:6" ht="9.9499999999999993" customHeight="1" x14ac:dyDescent="0.2">
      <c r="A110" s="51">
        <v>4331</v>
      </c>
      <c r="B110" s="133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32" t="s">
        <v>322</v>
      </c>
      <c r="C111" s="112">
        <f>+C112</f>
        <v>0</v>
      </c>
      <c r="D111" s="112">
        <v>0</v>
      </c>
    </row>
    <row r="112" spans="1:6" ht="9.9499999999999993" customHeight="1" x14ac:dyDescent="0.2">
      <c r="A112" s="51">
        <v>4341</v>
      </c>
      <c r="B112" s="133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32" t="s">
        <v>323</v>
      </c>
      <c r="C113" s="112">
        <v>0</v>
      </c>
      <c r="D113" s="112">
        <v>0</v>
      </c>
    </row>
    <row r="114" spans="1:6" ht="9.9499999999999993" customHeight="1" x14ac:dyDescent="0.2">
      <c r="A114" s="51">
        <v>4392</v>
      </c>
      <c r="B114" s="133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33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33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33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33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33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33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79" t="s">
        <v>500</v>
      </c>
      <c r="C121" s="171">
        <v>2081010.6</v>
      </c>
      <c r="D121" s="112">
        <v>0</v>
      </c>
      <c r="F121"/>
    </row>
    <row r="122" spans="1:6" customFormat="1" ht="9.9499999999999993" customHeight="1" x14ac:dyDescent="0.25">
      <c r="A122" s="51">
        <v>1124</v>
      </c>
      <c r="B122" s="123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23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23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23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23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23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23" t="s">
        <v>507</v>
      </c>
      <c r="C128" s="52">
        <v>2081010.6</v>
      </c>
      <c r="D128" s="52">
        <v>0</v>
      </c>
      <c r="F128"/>
    </row>
    <row r="129" spans="1:6" ht="9.9499999999999993" customHeight="1" x14ac:dyDescent="0.25">
      <c r="A129" s="51">
        <v>1122</v>
      </c>
      <c r="B129" s="123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23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79" t="s">
        <v>110</v>
      </c>
      <c r="C131" s="171">
        <f>+C132</f>
        <v>0</v>
      </c>
      <c r="D131" s="112">
        <v>0</v>
      </c>
      <c r="F131"/>
    </row>
    <row r="132" spans="1:6" ht="9.9499999999999993" customHeight="1" x14ac:dyDescent="0.25">
      <c r="A132" s="51">
        <v>5120</v>
      </c>
      <c r="B132" s="123" t="s">
        <v>110</v>
      </c>
      <c r="C132" s="52">
        <v>0</v>
      </c>
      <c r="D132" s="52">
        <v>0</v>
      </c>
      <c r="F132"/>
    </row>
    <row r="133" spans="1:6" ht="19.5" customHeight="1" x14ac:dyDescent="0.25">
      <c r="A133" s="51"/>
      <c r="B133" s="125" t="s">
        <v>510</v>
      </c>
      <c r="C133" s="112">
        <v>7921832</v>
      </c>
      <c r="D133" s="112">
        <v>1639260.42</v>
      </c>
      <c r="F133"/>
    </row>
    <row r="134" spans="1:6" ht="9.9499999999999993" customHeight="1" x14ac:dyDescent="0.25">
      <c r="D134" s="52"/>
      <c r="E134" s="52"/>
      <c r="F134"/>
    </row>
    <row r="135" spans="1:6" ht="25.15" customHeight="1" x14ac:dyDescent="0.25">
      <c r="B135" s="201" t="s">
        <v>63</v>
      </c>
      <c r="C135" s="201"/>
      <c r="D135" s="201"/>
      <c r="F135"/>
    </row>
    <row r="138" spans="1:6" ht="20.45" customHeight="1" x14ac:dyDescent="0.2">
      <c r="B138" s="150" t="s">
        <v>657</v>
      </c>
      <c r="C138" s="199" t="s">
        <v>658</v>
      </c>
      <c r="D138" s="199"/>
      <c r="E138" s="151" t="s">
        <v>660</v>
      </c>
    </row>
    <row r="139" spans="1:6" x14ac:dyDescent="0.2">
      <c r="B139" s="150"/>
      <c r="C139" s="151"/>
      <c r="D139" s="151"/>
      <c r="E139" s="151"/>
    </row>
    <row r="140" spans="1:6" x14ac:dyDescent="0.2">
      <c r="B140" s="150"/>
      <c r="C140" s="151"/>
      <c r="D140" s="151"/>
      <c r="E140" s="151"/>
    </row>
    <row r="141" spans="1:6" x14ac:dyDescent="0.2">
      <c r="B141" s="1"/>
      <c r="C141" s="152"/>
      <c r="D141" s="153"/>
      <c r="E141" s="154"/>
    </row>
    <row r="142" spans="1:6" x14ac:dyDescent="0.2">
      <c r="B142" s="1"/>
      <c r="C142" s="152"/>
      <c r="D142" s="153"/>
      <c r="E142" s="154"/>
    </row>
    <row r="143" spans="1:6" x14ac:dyDescent="0.2">
      <c r="B143" s="152"/>
      <c r="C143" s="155"/>
      <c r="D143" s="155"/>
      <c r="E143" s="154"/>
    </row>
    <row r="144" spans="1:6" ht="21" customHeight="1" x14ac:dyDescent="0.2">
      <c r="B144" s="152" t="s">
        <v>661</v>
      </c>
      <c r="C144" s="193" t="s">
        <v>662</v>
      </c>
      <c r="D144" s="193"/>
      <c r="E144" s="193" t="s">
        <v>663</v>
      </c>
      <c r="F144" s="193"/>
    </row>
    <row r="145" spans="2:5" ht="20.45" customHeight="1" x14ac:dyDescent="0.2">
      <c r="B145" s="150" t="s">
        <v>664</v>
      </c>
      <c r="C145" s="199" t="s">
        <v>665</v>
      </c>
      <c r="D145" s="199"/>
      <c r="E145" s="180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E144:F144"/>
    <mergeCell ref="C145:D145"/>
    <mergeCell ref="B135:D135"/>
    <mergeCell ref="C138:D138"/>
    <mergeCell ref="A1:C1"/>
    <mergeCell ref="A2:C2"/>
    <mergeCell ref="A3:C3"/>
    <mergeCell ref="C144:D144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05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05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28" t="s">
        <v>516</v>
      </c>
    </row>
    <row r="13" spans="1:2" ht="15" customHeight="1" x14ac:dyDescent="0.2">
      <c r="A13" s="105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1" t="s">
        <v>518</v>
      </c>
      <c r="B16" s="120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8F0DB1-BCC8-4F67-92AC-21A679BF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2024-02-13T23:32:31Z</cp:lastPrinted>
  <dcterms:created xsi:type="dcterms:W3CDTF">2012-12-11T20:36:24Z</dcterms:created>
  <dcterms:modified xsi:type="dcterms:W3CDTF">2024-02-13T23:33:36Z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